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K:\EXCEL\Formulare\"/>
    </mc:Choice>
  </mc:AlternateContent>
  <xr:revisionPtr revIDLastSave="0" documentId="13_ncr:1_{DC258092-3CB9-49B1-8B81-A12DE9D935FB}" xr6:coauthVersionLast="36" xr6:coauthVersionMax="36" xr10:uidLastSave="{00000000-0000-0000-0000-000000000000}"/>
  <workbookProtection workbookPassword="CF77" lockStructure="1"/>
  <bookViews>
    <workbookView xWindow="480" yWindow="285" windowWidth="12390" windowHeight="7320" xr2:uid="{00000000-000D-0000-FFFF-FFFF00000000}"/>
  </bookViews>
  <sheets>
    <sheet name="Übersicht" sheetId="8" r:id="rId1"/>
    <sheet name="Seite 1" sheetId="1" r:id="rId2"/>
    <sheet name="Seite 2" sheetId="3" r:id="rId3"/>
    <sheet name="Seite 3" sheetId="4" r:id="rId4"/>
    <sheet name="Seite 4" sheetId="5" r:id="rId5"/>
    <sheet name="Seite 5" sheetId="7" r:id="rId6"/>
  </sheets>
  <definedNames>
    <definedName name="_xlnm.Print_Area" localSheetId="1">'Seite 1'!$A$1:$O$41</definedName>
  </definedNames>
  <calcPr calcId="191029"/>
</workbook>
</file>

<file path=xl/calcChain.xml><?xml version="1.0" encoding="utf-8"?>
<calcChain xmlns="http://schemas.openxmlformats.org/spreadsheetml/2006/main">
  <c r="B23" i="8" l="1"/>
  <c r="B40" i="7"/>
  <c r="B40" i="5"/>
  <c r="B40" i="4"/>
  <c r="B40" i="3"/>
  <c r="C1" i="7" l="1"/>
  <c r="M1" i="4"/>
  <c r="M1" i="5"/>
  <c r="M1" i="7"/>
  <c r="M1" i="3"/>
  <c r="L35" i="5"/>
  <c r="L34" i="5"/>
  <c r="L33" i="5"/>
  <c r="L32" i="5"/>
  <c r="L31" i="5"/>
  <c r="L30" i="5"/>
  <c r="L29" i="5"/>
  <c r="L28" i="5"/>
  <c r="L27" i="5"/>
  <c r="L26" i="5"/>
  <c r="L25" i="5"/>
  <c r="L24" i="5"/>
  <c r="L23" i="5"/>
  <c r="L22" i="5"/>
  <c r="L21" i="5"/>
  <c r="L20" i="5"/>
  <c r="L19" i="5"/>
  <c r="L18" i="5"/>
  <c r="L17" i="5"/>
  <c r="L16" i="5"/>
  <c r="L15" i="5"/>
  <c r="L14" i="5"/>
  <c r="L13" i="5"/>
  <c r="L12" i="5"/>
  <c r="L35" i="7"/>
  <c r="L34" i="7"/>
  <c r="L33" i="7"/>
  <c r="L32" i="7"/>
  <c r="L31" i="7"/>
  <c r="L30" i="7"/>
  <c r="L29" i="7"/>
  <c r="L28" i="7"/>
  <c r="L27" i="7"/>
  <c r="L26" i="7"/>
  <c r="L25" i="7"/>
  <c r="L24" i="7"/>
  <c r="L23" i="7"/>
  <c r="L22" i="7"/>
  <c r="L21" i="7"/>
  <c r="L20" i="7"/>
  <c r="L19" i="7"/>
  <c r="L18" i="7"/>
  <c r="L17" i="7"/>
  <c r="L16" i="7"/>
  <c r="L15" i="7"/>
  <c r="L14" i="7"/>
  <c r="L13" i="7"/>
  <c r="L12" i="7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35" i="3"/>
  <c r="L34" i="3"/>
  <c r="L33" i="3"/>
  <c r="L32" i="3"/>
  <c r="L31" i="3"/>
  <c r="L30" i="3"/>
  <c r="L29" i="3"/>
  <c r="L28" i="3"/>
  <c r="L27" i="3"/>
  <c r="L26" i="3"/>
  <c r="L25" i="3"/>
  <c r="L24" i="3"/>
  <c r="L23" i="3"/>
  <c r="L22" i="3"/>
  <c r="L21" i="3"/>
  <c r="L20" i="3"/>
  <c r="L19" i="3"/>
  <c r="L18" i="3"/>
  <c r="L17" i="3"/>
  <c r="L16" i="3"/>
  <c r="L15" i="3"/>
  <c r="L14" i="3"/>
  <c r="L13" i="3"/>
  <c r="L35" i="4"/>
  <c r="L34" i="4"/>
  <c r="L33" i="4"/>
  <c r="L32" i="4"/>
  <c r="L31" i="4"/>
  <c r="L30" i="4"/>
  <c r="L29" i="4"/>
  <c r="L28" i="4"/>
  <c r="L27" i="4"/>
  <c r="L26" i="4"/>
  <c r="L25" i="4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E12" i="1" l="1"/>
  <c r="F12" i="1"/>
  <c r="K12" i="1"/>
  <c r="E13" i="1"/>
  <c r="F13" i="1"/>
  <c r="K13" i="1"/>
  <c r="E14" i="1"/>
  <c r="F14" i="1"/>
  <c r="K14" i="1"/>
  <c r="E15" i="1"/>
  <c r="F15" i="1"/>
  <c r="K15" i="1"/>
  <c r="E16" i="1"/>
  <c r="F16" i="1"/>
  <c r="K16" i="1"/>
  <c r="E17" i="1"/>
  <c r="F17" i="1"/>
  <c r="K17" i="1"/>
  <c r="E18" i="1"/>
  <c r="F18" i="1"/>
  <c r="K18" i="1"/>
  <c r="E19" i="1"/>
  <c r="F19" i="1"/>
  <c r="K19" i="1"/>
  <c r="E20" i="1"/>
  <c r="F20" i="1"/>
  <c r="K20" i="1"/>
  <c r="E21" i="1"/>
  <c r="F21" i="1"/>
  <c r="K21" i="1"/>
  <c r="E22" i="1"/>
  <c r="F22" i="1"/>
  <c r="K22" i="1"/>
  <c r="E23" i="1"/>
  <c r="F23" i="1"/>
  <c r="K23" i="1"/>
  <c r="E24" i="1"/>
  <c r="F24" i="1"/>
  <c r="K24" i="1"/>
  <c r="E25" i="1"/>
  <c r="F25" i="1"/>
  <c r="K25" i="1"/>
  <c r="E26" i="1"/>
  <c r="F26" i="1"/>
  <c r="K26" i="1"/>
  <c r="E27" i="1"/>
  <c r="F27" i="1"/>
  <c r="K27" i="1"/>
  <c r="E28" i="1"/>
  <c r="F28" i="1"/>
  <c r="K28" i="1"/>
  <c r="E29" i="1"/>
  <c r="F29" i="1"/>
  <c r="K29" i="1"/>
  <c r="E30" i="1"/>
  <c r="F30" i="1"/>
  <c r="K30" i="1"/>
  <c r="E31" i="1"/>
  <c r="F31" i="1"/>
  <c r="K31" i="1"/>
  <c r="E32" i="1"/>
  <c r="F32" i="1"/>
  <c r="K32" i="1"/>
  <c r="E33" i="1"/>
  <c r="F33" i="1"/>
  <c r="K33" i="1"/>
  <c r="E34" i="1"/>
  <c r="F34" i="1"/>
  <c r="K34" i="1"/>
  <c r="E35" i="1"/>
  <c r="F35" i="1"/>
  <c r="K35" i="1"/>
  <c r="M37" i="1"/>
  <c r="E10" i="8" s="1"/>
  <c r="N37" i="1"/>
  <c r="C1" i="3"/>
  <c r="C2" i="3"/>
  <c r="C3" i="3"/>
  <c r="F18" i="3" s="1"/>
  <c r="E12" i="3"/>
  <c r="K12" i="3"/>
  <c r="L12" i="3" s="1"/>
  <c r="E13" i="3"/>
  <c r="K13" i="3"/>
  <c r="E14" i="3"/>
  <c r="K14" i="3"/>
  <c r="E15" i="3"/>
  <c r="K15" i="3"/>
  <c r="E16" i="3"/>
  <c r="K16" i="3"/>
  <c r="E17" i="3"/>
  <c r="K17" i="3"/>
  <c r="E18" i="3"/>
  <c r="K18" i="3"/>
  <c r="E19" i="3"/>
  <c r="K19" i="3"/>
  <c r="E20" i="3"/>
  <c r="K20" i="3"/>
  <c r="E21" i="3"/>
  <c r="K21" i="3"/>
  <c r="E22" i="3"/>
  <c r="K22" i="3"/>
  <c r="E23" i="3"/>
  <c r="K23" i="3"/>
  <c r="E24" i="3"/>
  <c r="K24" i="3"/>
  <c r="E25" i="3"/>
  <c r="K25" i="3"/>
  <c r="E26" i="3"/>
  <c r="K26" i="3"/>
  <c r="E27" i="3"/>
  <c r="K27" i="3"/>
  <c r="E28" i="3"/>
  <c r="K28" i="3"/>
  <c r="E29" i="3"/>
  <c r="K29" i="3"/>
  <c r="E30" i="3"/>
  <c r="K30" i="3"/>
  <c r="E31" i="3"/>
  <c r="K31" i="3"/>
  <c r="E32" i="3"/>
  <c r="K32" i="3"/>
  <c r="E33" i="3"/>
  <c r="K33" i="3"/>
  <c r="E34" i="3"/>
  <c r="K34" i="3"/>
  <c r="E35" i="3"/>
  <c r="K35" i="3"/>
  <c r="M37" i="3"/>
  <c r="N37" i="3"/>
  <c r="C1" i="4"/>
  <c r="C2" i="4"/>
  <c r="C3" i="4"/>
  <c r="F17" i="4" s="1"/>
  <c r="E12" i="4"/>
  <c r="K12" i="4"/>
  <c r="E13" i="4"/>
  <c r="K13" i="4"/>
  <c r="E14" i="4"/>
  <c r="K14" i="4"/>
  <c r="E15" i="4"/>
  <c r="K15" i="4"/>
  <c r="E16" i="4"/>
  <c r="K16" i="4"/>
  <c r="E17" i="4"/>
  <c r="K17" i="4"/>
  <c r="E18" i="4"/>
  <c r="K18" i="4"/>
  <c r="E19" i="4"/>
  <c r="K19" i="4"/>
  <c r="E20" i="4"/>
  <c r="K20" i="4"/>
  <c r="E21" i="4"/>
  <c r="K21" i="4"/>
  <c r="E22" i="4"/>
  <c r="K22" i="4"/>
  <c r="E23" i="4"/>
  <c r="K23" i="4"/>
  <c r="E24" i="4"/>
  <c r="K24" i="4"/>
  <c r="E25" i="4"/>
  <c r="K25" i="4"/>
  <c r="E26" i="4"/>
  <c r="K26" i="4"/>
  <c r="E27" i="4"/>
  <c r="K27" i="4"/>
  <c r="E28" i="4"/>
  <c r="K28" i="4"/>
  <c r="E29" i="4"/>
  <c r="K29" i="4"/>
  <c r="E30" i="4"/>
  <c r="K30" i="4"/>
  <c r="E31" i="4"/>
  <c r="K31" i="4"/>
  <c r="E32" i="4"/>
  <c r="K32" i="4"/>
  <c r="E33" i="4"/>
  <c r="K33" i="4"/>
  <c r="E34" i="4"/>
  <c r="K34" i="4"/>
  <c r="E35" i="4"/>
  <c r="K35" i="4"/>
  <c r="M37" i="4"/>
  <c r="N37" i="4"/>
  <c r="C1" i="5"/>
  <c r="C2" i="5"/>
  <c r="C3" i="5"/>
  <c r="E12" i="5"/>
  <c r="K12" i="5"/>
  <c r="E13" i="5"/>
  <c r="K13" i="5"/>
  <c r="E14" i="5"/>
  <c r="K14" i="5"/>
  <c r="E15" i="5"/>
  <c r="K15" i="5"/>
  <c r="E16" i="5"/>
  <c r="K16" i="5"/>
  <c r="E17" i="5"/>
  <c r="K17" i="5"/>
  <c r="E18" i="5"/>
  <c r="K18" i="5"/>
  <c r="E19" i="5"/>
  <c r="K19" i="5"/>
  <c r="E20" i="5"/>
  <c r="K20" i="5"/>
  <c r="E21" i="5"/>
  <c r="K21" i="5"/>
  <c r="E22" i="5"/>
  <c r="K22" i="5"/>
  <c r="E23" i="5"/>
  <c r="K23" i="5"/>
  <c r="E24" i="5"/>
  <c r="K24" i="5"/>
  <c r="E25" i="5"/>
  <c r="K25" i="5"/>
  <c r="E26" i="5"/>
  <c r="K26" i="5"/>
  <c r="E27" i="5"/>
  <c r="K27" i="5"/>
  <c r="E28" i="5"/>
  <c r="K28" i="5"/>
  <c r="E29" i="5"/>
  <c r="K29" i="5"/>
  <c r="E30" i="5"/>
  <c r="K30" i="5"/>
  <c r="E31" i="5"/>
  <c r="K31" i="5"/>
  <c r="E32" i="5"/>
  <c r="K32" i="5"/>
  <c r="E33" i="5"/>
  <c r="K33" i="5"/>
  <c r="E34" i="5"/>
  <c r="K34" i="5"/>
  <c r="E35" i="5"/>
  <c r="K35" i="5"/>
  <c r="E37" i="5"/>
  <c r="G37" i="5" s="1"/>
  <c r="C13" i="8" s="1"/>
  <c r="M37" i="5"/>
  <c r="E13" i="8" s="1"/>
  <c r="N37" i="5"/>
  <c r="F13" i="8" s="1"/>
  <c r="C2" i="7"/>
  <c r="C3" i="7"/>
  <c r="F13" i="7" s="1"/>
  <c r="E12" i="7"/>
  <c r="K12" i="7"/>
  <c r="E13" i="7"/>
  <c r="K13" i="7"/>
  <c r="E14" i="7"/>
  <c r="K14" i="7"/>
  <c r="E15" i="7"/>
  <c r="E37" i="7" s="1"/>
  <c r="G37" i="7" s="1"/>
  <c r="C14" i="8" s="1"/>
  <c r="K15" i="7"/>
  <c r="E16" i="7"/>
  <c r="K16" i="7"/>
  <c r="E17" i="7"/>
  <c r="K17" i="7"/>
  <c r="E18" i="7"/>
  <c r="K18" i="7"/>
  <c r="E19" i="7"/>
  <c r="K19" i="7"/>
  <c r="E20" i="7"/>
  <c r="K20" i="7"/>
  <c r="E21" i="7"/>
  <c r="K21" i="7"/>
  <c r="E22" i="7"/>
  <c r="K22" i="7"/>
  <c r="E23" i="7"/>
  <c r="K23" i="7"/>
  <c r="E24" i="7"/>
  <c r="K24" i="7"/>
  <c r="E25" i="7"/>
  <c r="K25" i="7"/>
  <c r="E26" i="7"/>
  <c r="K26" i="7"/>
  <c r="E27" i="7"/>
  <c r="K27" i="7"/>
  <c r="E28" i="7"/>
  <c r="K28" i="7"/>
  <c r="E29" i="7"/>
  <c r="K29" i="7"/>
  <c r="E30" i="7"/>
  <c r="K30" i="7"/>
  <c r="E31" i="7"/>
  <c r="K31" i="7"/>
  <c r="E32" i="7"/>
  <c r="K32" i="7"/>
  <c r="E33" i="7"/>
  <c r="K33" i="7"/>
  <c r="E34" i="7"/>
  <c r="K34" i="7"/>
  <c r="E35" i="7"/>
  <c r="K35" i="7"/>
  <c r="M37" i="7"/>
  <c r="E14" i="8" s="1"/>
  <c r="N37" i="7"/>
  <c r="F14" i="8" s="1"/>
  <c r="B1" i="8"/>
  <c r="G1" i="8"/>
  <c r="B2" i="8"/>
  <c r="B3" i="8"/>
  <c r="F10" i="8"/>
  <c r="E11" i="8"/>
  <c r="F11" i="8"/>
  <c r="E12" i="8"/>
  <c r="F12" i="8"/>
  <c r="F20" i="3" l="1"/>
  <c r="F29" i="3"/>
  <c r="F32" i="3"/>
  <c r="F15" i="3"/>
  <c r="F31" i="3"/>
  <c r="F28" i="3"/>
  <c r="F26" i="3"/>
  <c r="E17" i="8"/>
  <c r="F23" i="3"/>
  <c r="F12" i="4"/>
  <c r="F35" i="3"/>
  <c r="F25" i="3"/>
  <c r="F33" i="3"/>
  <c r="F21" i="3"/>
  <c r="F28" i="4"/>
  <c r="F20" i="5"/>
  <c r="F16" i="5"/>
  <c r="F15" i="5"/>
  <c r="F14" i="5"/>
  <c r="F13" i="5"/>
  <c r="F35" i="5"/>
  <c r="F17" i="5"/>
  <c r="F26" i="5"/>
  <c r="F22" i="3"/>
  <c r="F25" i="4"/>
  <c r="F14" i="3"/>
  <c r="F12" i="3"/>
  <c r="F17" i="3"/>
  <c r="F31" i="5"/>
  <c r="F27" i="5"/>
  <c r="F30" i="4"/>
  <c r="F14" i="4"/>
  <c r="F33" i="5"/>
  <c r="F26" i="4"/>
  <c r="F23" i="4"/>
  <c r="F29" i="5"/>
  <c r="F19" i="5"/>
  <c r="F32" i="4"/>
  <c r="F16" i="4"/>
  <c r="F30" i="3"/>
  <c r="F19" i="3"/>
  <c r="F16" i="3"/>
  <c r="F21" i="4"/>
  <c r="F22" i="5"/>
  <c r="F12" i="5"/>
  <c r="F35" i="4"/>
  <c r="F19" i="4"/>
  <c r="F24" i="3"/>
  <c r="F13" i="3"/>
  <c r="F25" i="5"/>
  <c r="F17" i="8"/>
  <c r="F24" i="5"/>
  <c r="F21" i="5"/>
  <c r="F34" i="4"/>
  <c r="F27" i="4"/>
  <c r="F18" i="4"/>
  <c r="F18" i="5"/>
  <c r="F29" i="4"/>
  <c r="F20" i="4"/>
  <c r="F13" i="4"/>
  <c r="F34" i="3"/>
  <c r="F27" i="3"/>
  <c r="F34" i="5"/>
  <c r="F32" i="5"/>
  <c r="F30" i="5"/>
  <c r="F28" i="5"/>
  <c r="F23" i="5"/>
  <c r="F31" i="4"/>
  <c r="F22" i="4"/>
  <c r="F15" i="4"/>
  <c r="E37" i="4"/>
  <c r="G37" i="4" s="1"/>
  <c r="C12" i="8" s="1"/>
  <c r="L37" i="7"/>
  <c r="D14" i="8" s="1"/>
  <c r="F33" i="4"/>
  <c r="F24" i="4"/>
  <c r="E37" i="3"/>
  <c r="G37" i="3" s="1"/>
  <c r="C11" i="8" s="1"/>
  <c r="E37" i="1"/>
  <c r="G37" i="1" s="1"/>
  <c r="C10" i="8" s="1"/>
  <c r="L37" i="4"/>
  <c r="D12" i="8" s="1"/>
  <c r="L37" i="3"/>
  <c r="D11" i="8" s="1"/>
  <c r="L37" i="1"/>
  <c r="D10" i="8" s="1"/>
  <c r="L37" i="5"/>
  <c r="D13" i="8" s="1"/>
  <c r="F34" i="7"/>
  <c r="F32" i="7"/>
  <c r="F30" i="7"/>
  <c r="F28" i="7"/>
  <c r="F26" i="7"/>
  <c r="F24" i="7"/>
  <c r="F22" i="7"/>
  <c r="F20" i="7"/>
  <c r="F18" i="7"/>
  <c r="F16" i="7"/>
  <c r="F14" i="7"/>
  <c r="F12" i="7"/>
  <c r="F35" i="7"/>
  <c r="F33" i="7"/>
  <c r="F31" i="7"/>
  <c r="F29" i="7"/>
  <c r="F27" i="7"/>
  <c r="F25" i="7"/>
  <c r="F23" i="7"/>
  <c r="F21" i="7"/>
  <c r="F19" i="7"/>
  <c r="F17" i="7"/>
  <c r="F15" i="7"/>
  <c r="C17" i="8" l="1"/>
  <c r="D17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Mag. Walter THOMANETZ</author>
  </authors>
  <commentList>
    <comment ref="C1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Hier den Namen eingeben: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2" authorId="0" shapeId="0" xr:uid="{00000000-0006-0000-0100-000002000000}">
      <text>
        <r>
          <rPr>
            <b/>
            <sz val="10"/>
            <color indexed="81"/>
            <rFont val="Tahoma"/>
            <family val="2"/>
          </rPr>
          <t xml:space="preserve">Kennzeichen des Fahrzeuges bzw. Marke angeben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3" authorId="0" shapeId="0" xr:uid="{00000000-0006-0000-0100-000003000000}">
      <text>
        <r>
          <rPr>
            <b/>
            <sz val="11"/>
            <color indexed="81"/>
            <rFont val="Tahoma"/>
            <family val="2"/>
          </rPr>
          <t>Hier den Ausgangsort eintragen, dieser 
wird automatisch übernommen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0" authorId="0" shapeId="0" xr:uid="{00000000-0006-0000-0100-000004000000}">
      <text>
        <r>
          <rPr>
            <b/>
            <sz val="8"/>
            <color indexed="81"/>
            <rFont val="Tahoma"/>
            <family val="2"/>
          </rPr>
          <t>Bitte Datum wie folgt eingeben:
Tag.Monat</t>
        </r>
      </text>
    </comment>
    <comment ref="K10" authorId="0" shapeId="0" xr:uid="{00000000-0006-0000-0100-000005000000}">
      <text>
        <r>
          <rPr>
            <sz val="12"/>
            <color indexed="81"/>
            <rFont val="Tahoma"/>
            <family val="2"/>
          </rPr>
          <t>wird automatische
berechnet, nur Beginn und Ende wie folgt eingeben: 14.00; 18.50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pro Stunde können im Inland  EUR 2,2 verrechnet werden höchstens EUR 26,40/Tag (24 Stunden)</t>
        </r>
      </text>
    </comment>
    <comment ref="M10" authorId="0" shapeId="0" xr:uid="{00000000-0006-0000-0100-000006000000}">
      <text>
        <r>
          <rPr>
            <sz val="12"/>
            <color indexed="81"/>
            <rFont val="Tahoma"/>
            <family val="2"/>
          </rPr>
          <t>Pauschale EUR 15,00/Nacht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12" authorId="0" shapeId="0" xr:uid="{00000000-0006-0000-0100-000007000000}">
      <text>
        <r>
          <rPr>
            <b/>
            <sz val="11"/>
            <color indexed="81"/>
            <rFont val="Tahoma"/>
            <family val="2"/>
          </rPr>
          <t>Hier den Ausgangsort eintragen, dieser 
wird automatisch übernommen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Mag. Walter THOMANETZ</author>
  </authors>
  <commentList>
    <comment ref="B10" authorId="0" shapeId="0" xr:uid="{00000000-0006-0000-0200-000001000000}">
      <text>
        <r>
          <rPr>
            <b/>
            <sz val="8"/>
            <color indexed="81"/>
            <rFont val="Tahoma"/>
            <family val="2"/>
          </rPr>
          <t>Bitte Datum wie folgt eingeben:
Tag.Monat</t>
        </r>
      </text>
    </comment>
    <comment ref="K10" authorId="0" shapeId="0" xr:uid="{00000000-0006-0000-0200-000002000000}">
      <text>
        <r>
          <rPr>
            <sz val="12"/>
            <color indexed="81"/>
            <rFont val="Tahoma"/>
            <family val="2"/>
          </rPr>
          <t>wird automatische
berechnet, nur Beginn und Ende wie folgt eingeben: 14.00; 18.50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pro Stunde können im Inland  EUR 2,2 verrechnet werden höchstens EUR 26,40/Tag (24 Stunden)</t>
        </r>
      </text>
    </comment>
    <comment ref="M10" authorId="0" shapeId="0" xr:uid="{00000000-0006-0000-0200-000003000000}">
      <text>
        <r>
          <rPr>
            <sz val="12"/>
            <color indexed="81"/>
            <rFont val="Tahoma"/>
            <family val="2"/>
          </rPr>
          <t>Pauschale EUR 15,00/Nacht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Mag. Walter THOMANETZ</author>
  </authors>
  <commentList>
    <comment ref="B10" authorId="0" shapeId="0" xr:uid="{00000000-0006-0000-0300-000001000000}">
      <text>
        <r>
          <rPr>
            <b/>
            <sz val="8"/>
            <color indexed="81"/>
            <rFont val="Tahoma"/>
            <family val="2"/>
          </rPr>
          <t>Bitte Datum wie folgt eingeben:
Tag.Monat</t>
        </r>
      </text>
    </comment>
    <comment ref="K10" authorId="0" shapeId="0" xr:uid="{00000000-0006-0000-0300-000002000000}">
      <text>
        <r>
          <rPr>
            <sz val="12"/>
            <color indexed="81"/>
            <rFont val="Tahoma"/>
            <family val="2"/>
          </rPr>
          <t>wird automatische
berechnet, nur Beginn und Ende wie folgt eingeben: 14.00; 18.50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pro Stunde können im Inland  EUR 2,2 verrechnet werden höchstens EUR 26,40/Tag (24 Stunden)</t>
        </r>
      </text>
    </comment>
    <comment ref="M10" authorId="0" shapeId="0" xr:uid="{00000000-0006-0000-0300-000003000000}">
      <text>
        <r>
          <rPr>
            <sz val="12"/>
            <color indexed="81"/>
            <rFont val="Tahoma"/>
            <family val="2"/>
          </rPr>
          <t>Pauschale EUR 15,00/Nacht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Mag. Walter THOMANETZ</author>
  </authors>
  <commentList>
    <comment ref="B10" authorId="0" shapeId="0" xr:uid="{00000000-0006-0000-0400-000001000000}">
      <text>
        <r>
          <rPr>
            <b/>
            <sz val="8"/>
            <color indexed="81"/>
            <rFont val="Tahoma"/>
            <family val="2"/>
          </rPr>
          <t>Bitte Datum wie folgt eingeben:
Tag.Monat</t>
        </r>
      </text>
    </comment>
    <comment ref="K10" authorId="0" shapeId="0" xr:uid="{00000000-0006-0000-0400-000002000000}">
      <text>
        <r>
          <rPr>
            <sz val="12"/>
            <color indexed="81"/>
            <rFont val="Tahoma"/>
            <family val="2"/>
          </rPr>
          <t>wird automatische
berechnet, nur Beginn und Ende wie folgt eingeben: 14.00; 18.50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pro Stunde können im Inland  EUR 2,2 verrechnet werden höchstens EUR 26,40/Tag (24 Stunden)</t>
        </r>
      </text>
    </comment>
    <comment ref="M10" authorId="0" shapeId="0" xr:uid="{00000000-0006-0000-0400-000003000000}">
      <text>
        <r>
          <rPr>
            <sz val="12"/>
            <color indexed="81"/>
            <rFont val="Tahoma"/>
            <family val="2"/>
          </rPr>
          <t>Pauschale EUR 15,00/Nacht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Mag. Walter THOMANETZ</author>
  </authors>
  <commentList>
    <comment ref="B10" authorId="0" shapeId="0" xr:uid="{00000000-0006-0000-0500-000001000000}">
      <text>
        <r>
          <rPr>
            <b/>
            <sz val="8"/>
            <color indexed="81"/>
            <rFont val="Tahoma"/>
            <family val="2"/>
          </rPr>
          <t>Bitte Datum wie folgt eingeben:
Tag.Monat</t>
        </r>
      </text>
    </comment>
    <comment ref="K10" authorId="0" shapeId="0" xr:uid="{00000000-0006-0000-0500-000002000000}">
      <text>
        <r>
          <rPr>
            <sz val="12"/>
            <color indexed="81"/>
            <rFont val="Tahoma"/>
            <family val="2"/>
          </rPr>
          <t>wird automatische
berechnet, nur Beginn und Ende wie folgt eingeben: 14.00; 18.50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pro Stunde können im Inland  EUR 2,2 verrechnet werden höchstens EUR 26,40/Tag (24 Stunden)</t>
        </r>
      </text>
    </comment>
    <comment ref="M10" authorId="0" shapeId="0" xr:uid="{00000000-0006-0000-0500-000003000000}">
      <text>
        <r>
          <rPr>
            <sz val="12"/>
            <color indexed="81"/>
            <rFont val="Tahoma"/>
            <family val="2"/>
          </rPr>
          <t>Pauschale EUR 15,00/Nacht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<sst xmlns="http://schemas.openxmlformats.org/spreadsheetml/2006/main" count="146" uniqueCount="40">
  <si>
    <t>Zeitraum:</t>
  </si>
  <si>
    <t>DATUM</t>
  </si>
  <si>
    <t>Kilometer</t>
  </si>
  <si>
    <t>Ausgangsort</t>
  </si>
  <si>
    <t>Zielort</t>
  </si>
  <si>
    <t>Zweck</t>
  </si>
  <si>
    <t>Reise</t>
  </si>
  <si>
    <t>Diäten</t>
  </si>
  <si>
    <t>Nächtigungs-</t>
  </si>
  <si>
    <t>Diverse</t>
  </si>
  <si>
    <t>Anfang</t>
  </si>
  <si>
    <t xml:space="preserve">Ende </t>
  </si>
  <si>
    <t>Anzahl</t>
  </si>
  <si>
    <t>Kunde</t>
  </si>
  <si>
    <t>Beginn</t>
  </si>
  <si>
    <t>Dauer</t>
  </si>
  <si>
    <t>kosten</t>
  </si>
  <si>
    <t>Spesen</t>
  </si>
  <si>
    <t>gesamt</t>
  </si>
  <si>
    <t xml:space="preserve">NAME: </t>
  </si>
  <si>
    <t>Fahrzeug:</t>
  </si>
  <si>
    <t>Ausgangsort:</t>
  </si>
  <si>
    <t>FAHRTENBUCH- und REISEKOSTENABRECHNUNG</t>
  </si>
  <si>
    <t>Inland</t>
  </si>
  <si>
    <t>Übersicht</t>
  </si>
  <si>
    <t>Seite 1</t>
  </si>
  <si>
    <t xml:space="preserve">km-Geld </t>
  </si>
  <si>
    <t>Seite 2</t>
  </si>
  <si>
    <t>Seite 3</t>
  </si>
  <si>
    <t>Seite 4</t>
  </si>
  <si>
    <t>Seite 5</t>
  </si>
  <si>
    <t>Nächtigung</t>
  </si>
  <si>
    <t>sonstige Ausg.</t>
  </si>
  <si>
    <t>Musterfrau</t>
  </si>
  <si>
    <t>Musterauto</t>
  </si>
  <si>
    <t>Mustergasse 1, 9999 Musterstadt</t>
  </si>
  <si>
    <t>Version: ab 2025, Zuschlag für jede mitreisende Person € 0,15</t>
  </si>
  <si>
    <t>Mitreisende:</t>
  </si>
  <si>
    <t>0,50/km</t>
  </si>
  <si>
    <t>€ 2,5/Stunde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</si>
</sst>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"/>
    <numFmt numFmtId="165" formatCode="#,##0.00\ [$€-1]"/>
  </numFmts>
  <fonts count="13">
    <font>
      <sz val="12"/>
      <name val="Arial MT"/>
    </font>
    <font>
      <sz val="10"/>
      <name val="Courier"/>
      <family val="3"/>
    </font>
    <font>
      <sz val="8"/>
      <color indexed="81"/>
      <name val="Tahoma"/>
      <family val="2"/>
    </font>
    <font>
      <b/>
      <sz val="11"/>
      <color indexed="81"/>
      <name val="Tahoma"/>
      <family val="2"/>
    </font>
    <font>
      <b/>
      <sz val="10"/>
      <color indexed="81"/>
      <name val="Tahoma"/>
      <family val="2"/>
    </font>
    <font>
      <b/>
      <sz val="14"/>
      <name val="Arial"/>
      <family val="2"/>
    </font>
    <font>
      <sz val="12"/>
      <name val="Arial"/>
      <family val="2"/>
    </font>
    <font>
      <b/>
      <sz val="24"/>
      <name val="Arial"/>
      <family val="2"/>
    </font>
    <font>
      <b/>
      <sz val="12"/>
      <name val="Arial"/>
      <family val="2"/>
    </font>
    <font>
      <b/>
      <sz val="8"/>
      <color indexed="81"/>
      <name val="Tahoma"/>
      <family val="2"/>
    </font>
    <font>
      <sz val="12"/>
      <color indexed="81"/>
      <name val="Tahoma"/>
      <family val="2"/>
    </font>
    <font>
      <sz val="10"/>
      <name val="Arial"/>
      <family val="2"/>
    </font>
    <font>
      <b/>
      <sz val="12"/>
      <name val="Arial MT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Continuous"/>
    </xf>
    <xf numFmtId="0" fontId="8" fillId="0" borderId="3" xfId="0" applyFont="1" applyBorder="1" applyAlignment="1">
      <alignment horizontal="centerContinuous"/>
    </xf>
    <xf numFmtId="0" fontId="6" fillId="0" borderId="1" xfId="0" applyFont="1" applyBorder="1"/>
    <xf numFmtId="164" fontId="6" fillId="0" borderId="4" xfId="0" applyNumberFormat="1" applyFont="1" applyBorder="1"/>
    <xf numFmtId="0" fontId="6" fillId="0" borderId="4" xfId="0" applyFont="1" applyBorder="1"/>
    <xf numFmtId="164" fontId="6" fillId="0" borderId="4" xfId="0" applyNumberFormat="1" applyFont="1" applyBorder="1" applyProtection="1">
      <protection locked="0"/>
    </xf>
    <xf numFmtId="3" fontId="6" fillId="0" borderId="4" xfId="0" applyNumberFormat="1" applyFont="1" applyBorder="1" applyProtection="1">
      <protection locked="0"/>
    </xf>
    <xf numFmtId="0" fontId="6" fillId="0" borderId="0" xfId="0" applyFont="1" applyProtection="1"/>
    <xf numFmtId="3" fontId="6" fillId="0" borderId="4" xfId="0" applyNumberFormat="1" applyFont="1" applyBorder="1" applyProtection="1"/>
    <xf numFmtId="49" fontId="6" fillId="0" borderId="4" xfId="0" applyNumberFormat="1" applyFont="1" applyBorder="1" applyProtection="1">
      <protection locked="0"/>
    </xf>
    <xf numFmtId="49" fontId="6" fillId="0" borderId="4" xfId="0" applyNumberFormat="1" applyFont="1" applyBorder="1" applyAlignment="1" applyProtection="1">
      <alignment horizontal="right"/>
      <protection locked="0"/>
    </xf>
    <xf numFmtId="4" fontId="6" fillId="0" borderId="4" xfId="0" applyNumberFormat="1" applyFont="1" applyBorder="1" applyProtection="1">
      <protection locked="0"/>
    </xf>
    <xf numFmtId="3" fontId="6" fillId="0" borderId="5" xfId="0" applyNumberFormat="1" applyFont="1" applyBorder="1" applyProtection="1"/>
    <xf numFmtId="0" fontId="6" fillId="0" borderId="0" xfId="0" applyFont="1" applyProtection="1">
      <protection locked="0"/>
    </xf>
    <xf numFmtId="0" fontId="6" fillId="0" borderId="0" xfId="0" applyFont="1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165" fontId="8" fillId="0" borderId="8" xfId="0" applyNumberFormat="1" applyFont="1" applyBorder="1"/>
    <xf numFmtId="0" fontId="11" fillId="0" borderId="0" xfId="0" applyFont="1"/>
    <xf numFmtId="165" fontId="8" fillId="0" borderId="8" xfId="0" applyNumberFormat="1" applyFont="1" applyBorder="1" applyProtection="1">
      <protection locked="0"/>
    </xf>
    <xf numFmtId="20" fontId="6" fillId="0" borderId="4" xfId="0" applyNumberFormat="1" applyFont="1" applyBorder="1" applyProtection="1">
      <protection locked="0"/>
    </xf>
    <xf numFmtId="20" fontId="6" fillId="0" borderId="9" xfId="0" applyNumberFormat="1" applyFont="1" applyBorder="1" applyProtection="1">
      <protection locked="0"/>
    </xf>
    <xf numFmtId="4" fontId="6" fillId="0" borderId="10" xfId="0" applyNumberFormat="1" applyFont="1" applyBorder="1" applyProtection="1"/>
    <xf numFmtId="0" fontId="6" fillId="0" borderId="9" xfId="0" applyFont="1" applyBorder="1"/>
    <xf numFmtId="0" fontId="6" fillId="0" borderId="11" xfId="0" applyFont="1" applyBorder="1"/>
    <xf numFmtId="0" fontId="8" fillId="0" borderId="12" xfId="0" applyFont="1" applyBorder="1" applyAlignment="1">
      <alignment horizontal="center"/>
    </xf>
    <xf numFmtId="2" fontId="12" fillId="0" borderId="4" xfId="0" applyNumberFormat="1" applyFont="1" applyFill="1" applyBorder="1"/>
    <xf numFmtId="49" fontId="11" fillId="0" borderId="4" xfId="0" applyNumberFormat="1" applyFont="1" applyBorder="1" applyProtection="1">
      <protection locked="0"/>
    </xf>
    <xf numFmtId="4" fontId="0" fillId="0" borderId="0" xfId="0" applyNumberFormat="1"/>
    <xf numFmtId="4" fontId="0" fillId="0" borderId="13" xfId="0" applyNumberFormat="1" applyBorder="1"/>
    <xf numFmtId="4" fontId="6" fillId="0" borderId="0" xfId="0" applyNumberFormat="1" applyFont="1" applyProtection="1">
      <protection locked="0"/>
    </xf>
    <xf numFmtId="165" fontId="8" fillId="0" borderId="0" xfId="0" applyNumberFormat="1" applyFont="1" applyBorder="1" applyProtection="1">
      <protection locked="0"/>
    </xf>
    <xf numFmtId="165" fontId="8" fillId="0" borderId="0" xfId="0" applyNumberFormat="1" applyFont="1" applyBorder="1"/>
    <xf numFmtId="3" fontId="6" fillId="0" borderId="0" xfId="0" applyNumberFormat="1" applyFont="1" applyBorder="1" applyProtection="1">
      <protection locked="0"/>
    </xf>
  </cellXfs>
  <cellStyles count="2">
    <cellStyle name="Standard" xfId="0" builtinId="0"/>
    <cellStyle name="Undefinier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3"/>
  <sheetViews>
    <sheetView tabSelected="1" workbookViewId="0">
      <selection activeCell="A9" sqref="A9:XFD9"/>
    </sheetView>
  </sheetViews>
  <sheetFormatPr baseColWidth="10" defaultRowHeight="15"/>
  <sheetData>
    <row r="1" spans="2:7">
      <c r="B1" t="str">
        <f>'Seite 1'!C1</f>
        <v>Musterfrau</v>
      </c>
      <c r="G1">
        <f>'Seite 1'!M1</f>
        <v>2025</v>
      </c>
    </row>
    <row r="2" spans="2:7">
      <c r="B2" t="str">
        <f>'Seite 1'!C2</f>
        <v>Musterauto</v>
      </c>
    </row>
    <row r="3" spans="2:7">
      <c r="B3" t="str">
        <f>'Seite 1'!C3</f>
        <v>Mustergasse 1, 9999 Musterstadt</v>
      </c>
    </row>
    <row r="7" spans="2:7">
      <c r="B7" t="s">
        <v>24</v>
      </c>
      <c r="C7" t="s">
        <v>26</v>
      </c>
      <c r="D7" t="s">
        <v>7</v>
      </c>
      <c r="E7" t="s">
        <v>31</v>
      </c>
      <c r="F7" t="s">
        <v>32</v>
      </c>
    </row>
    <row r="8" spans="2:7">
      <c r="C8" t="s">
        <v>38</v>
      </c>
      <c r="D8" t="s">
        <v>39</v>
      </c>
    </row>
    <row r="10" spans="2:7">
      <c r="B10" t="s">
        <v>25</v>
      </c>
      <c r="C10" s="34">
        <f>'Seite 1'!G37</f>
        <v>434.5</v>
      </c>
      <c r="D10" s="34">
        <f>'Seite 1'!L37</f>
        <v>0</v>
      </c>
      <c r="E10" s="34">
        <f>'Seite 1'!M37</f>
        <v>0</v>
      </c>
      <c r="F10" s="34">
        <f>'Seite 1'!N37</f>
        <v>0</v>
      </c>
    </row>
    <row r="11" spans="2:7">
      <c r="B11" t="s">
        <v>27</v>
      </c>
      <c r="C11" s="34">
        <f>'Seite 2'!G37</f>
        <v>0</v>
      </c>
      <c r="D11" s="34">
        <f>'Seite 2'!L37</f>
        <v>0</v>
      </c>
      <c r="E11" s="34">
        <f>'Seite 2'!M37</f>
        <v>0</v>
      </c>
      <c r="F11" s="34">
        <f>'Seite 2'!N37</f>
        <v>0</v>
      </c>
    </row>
    <row r="12" spans="2:7">
      <c r="B12" t="s">
        <v>28</v>
      </c>
      <c r="C12" s="34">
        <f>'Seite 3'!G37</f>
        <v>0</v>
      </c>
      <c r="D12" s="34">
        <f>'Seite 3'!L37</f>
        <v>0</v>
      </c>
      <c r="E12" s="34">
        <f>'Seite 3'!M37</f>
        <v>0</v>
      </c>
      <c r="F12" s="34">
        <f>'Seite 3'!N37</f>
        <v>0</v>
      </c>
    </row>
    <row r="13" spans="2:7">
      <c r="B13" t="s">
        <v>29</v>
      </c>
      <c r="C13" s="34">
        <f>'Seite 4'!G37</f>
        <v>0</v>
      </c>
      <c r="D13" s="34">
        <f>'Seite 4'!L37</f>
        <v>0</v>
      </c>
      <c r="E13" s="34">
        <f>'Seite 4'!M37</f>
        <v>0</v>
      </c>
      <c r="F13" s="34">
        <f>'Seite 4'!N37</f>
        <v>0</v>
      </c>
    </row>
    <row r="14" spans="2:7">
      <c r="B14" t="s">
        <v>30</v>
      </c>
      <c r="C14" s="34">
        <f>'Seite 5'!G37</f>
        <v>0</v>
      </c>
      <c r="D14" s="34">
        <f>'Seite 5'!L37</f>
        <v>0</v>
      </c>
      <c r="E14" s="34">
        <f>'Seite 5'!M37</f>
        <v>0</v>
      </c>
      <c r="F14" s="34">
        <f>'Seite 5'!N37</f>
        <v>0</v>
      </c>
    </row>
    <row r="15" spans="2:7">
      <c r="C15" s="34"/>
      <c r="D15" s="34"/>
      <c r="E15" s="34"/>
      <c r="F15" s="34"/>
    </row>
    <row r="16" spans="2:7">
      <c r="C16" s="34"/>
      <c r="D16" s="34"/>
      <c r="E16" s="34"/>
      <c r="F16" s="34"/>
    </row>
    <row r="17" spans="2:6" ht="15.75" thickBot="1">
      <c r="C17" s="35">
        <f>SUM(C10:C16)</f>
        <v>434.5</v>
      </c>
      <c r="D17" s="35">
        <f>SUM(D10:D16)</f>
        <v>0</v>
      </c>
      <c r="E17" s="35">
        <f>SUM(E10:E16)</f>
        <v>0</v>
      </c>
      <c r="F17" s="35">
        <f>SUM(F10:F16)</f>
        <v>0</v>
      </c>
    </row>
    <row r="18" spans="2:6" ht="15.75" thickTop="1">
      <c r="C18" s="34"/>
      <c r="D18" s="34"/>
      <c r="E18" s="34"/>
      <c r="F18" s="34"/>
    </row>
    <row r="19" spans="2:6">
      <c r="C19" s="34"/>
    </row>
    <row r="23" spans="2:6">
      <c r="B23" t="str">
        <f>'Seite 1'!B40</f>
        <v>Version: ab 2025, Zuschlag für jede mitreisende Person € 0,15</v>
      </c>
    </row>
  </sheetData>
  <sheetProtection password="CF77" sheet="1" objects="1" scenarios="1"/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>
    <pageSetUpPr fitToPage="1"/>
  </sheetPr>
  <dimension ref="B1:N40"/>
  <sheetViews>
    <sheetView defaultGridColor="0" topLeftCell="A19" colorId="22" zoomScaleNormal="87" workbookViewId="0">
      <selection activeCell="O40" sqref="A1:O40"/>
    </sheetView>
  </sheetViews>
  <sheetFormatPr baseColWidth="10" defaultColWidth="9.6640625" defaultRowHeight="15"/>
  <cols>
    <col min="1" max="1" width="5.5546875" style="2" customWidth="1"/>
    <col min="2" max="2" width="11.109375" style="2" customWidth="1"/>
    <col min="3" max="3" width="10.6640625" style="2" customWidth="1"/>
    <col min="4" max="4" width="9.6640625" style="2"/>
    <col min="5" max="5" width="10.6640625" style="2" customWidth="1"/>
    <col min="6" max="6" width="21.5546875" style="2" customWidth="1"/>
    <col min="7" max="7" width="11.6640625" style="2" customWidth="1"/>
    <col min="8" max="8" width="22.6640625" style="2" customWidth="1"/>
    <col min="9" max="11" width="6.6640625" style="2" customWidth="1"/>
    <col min="12" max="12" width="9.6640625" style="2"/>
    <col min="13" max="13" width="10.6640625" style="2" customWidth="1"/>
    <col min="14" max="14" width="9.6640625" style="2"/>
    <col min="15" max="15" width="1.6640625" style="2" customWidth="1"/>
    <col min="16" max="16384" width="9.6640625" style="2"/>
  </cols>
  <sheetData>
    <row r="1" spans="2:14" ht="18">
      <c r="B1" s="1" t="s">
        <v>19</v>
      </c>
      <c r="C1" s="19" t="s">
        <v>33</v>
      </c>
      <c r="L1" s="1" t="s">
        <v>0</v>
      </c>
      <c r="M1" s="19">
        <v>2025</v>
      </c>
    </row>
    <row r="2" spans="2:14">
      <c r="B2" s="2" t="s">
        <v>20</v>
      </c>
      <c r="C2" s="19" t="s">
        <v>34</v>
      </c>
    </row>
    <row r="3" spans="2:14">
      <c r="B3" s="2" t="s">
        <v>21</v>
      </c>
      <c r="C3" s="19" t="s">
        <v>35</v>
      </c>
    </row>
    <row r="4" spans="2:14">
      <c r="C4" s="19"/>
    </row>
    <row r="5" spans="2:14">
      <c r="C5" s="19"/>
    </row>
    <row r="6" spans="2:14" ht="30">
      <c r="B6" s="3" t="s">
        <v>22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2:14" ht="30"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2:14" ht="15.75" thickBot="1">
      <c r="L8" s="20"/>
    </row>
    <row r="9" spans="2:14" ht="16.5" thickBot="1">
      <c r="B9" s="5" t="s">
        <v>1</v>
      </c>
      <c r="C9" s="6" t="s">
        <v>2</v>
      </c>
      <c r="D9" s="7"/>
      <c r="E9" s="7"/>
      <c r="F9" s="5" t="s">
        <v>3</v>
      </c>
      <c r="G9" s="5" t="s">
        <v>4</v>
      </c>
      <c r="H9" s="5" t="s">
        <v>5</v>
      </c>
      <c r="I9" s="6" t="s">
        <v>6</v>
      </c>
      <c r="J9" s="7"/>
      <c r="K9" s="7"/>
      <c r="L9" s="21" t="s">
        <v>7</v>
      </c>
      <c r="M9" s="21" t="s">
        <v>8</v>
      </c>
      <c r="N9" s="21" t="s">
        <v>9</v>
      </c>
    </row>
    <row r="10" spans="2:14" ht="16.5" thickBot="1">
      <c r="B10" s="8"/>
      <c r="C10" s="5" t="s">
        <v>10</v>
      </c>
      <c r="D10" s="5" t="s">
        <v>11</v>
      </c>
      <c r="E10" s="5" t="s">
        <v>12</v>
      </c>
      <c r="F10" s="8"/>
      <c r="G10" s="8"/>
      <c r="H10" s="5" t="s">
        <v>13</v>
      </c>
      <c r="I10" s="5" t="s">
        <v>14</v>
      </c>
      <c r="J10" s="5" t="s">
        <v>11</v>
      </c>
      <c r="K10" s="31" t="s">
        <v>15</v>
      </c>
      <c r="L10" s="22" t="s">
        <v>23</v>
      </c>
      <c r="M10" s="22" t="s">
        <v>16</v>
      </c>
      <c r="N10" s="22" t="s">
        <v>17</v>
      </c>
    </row>
    <row r="11" spans="2:14" ht="9.6" customHeight="1">
      <c r="B11" s="9"/>
      <c r="C11" s="10"/>
      <c r="D11" s="10"/>
      <c r="E11" s="10"/>
      <c r="F11" s="10"/>
      <c r="G11" s="10"/>
      <c r="H11" s="10"/>
      <c r="I11" s="10"/>
      <c r="J11" s="29"/>
      <c r="K11" s="10"/>
      <c r="L11" s="30"/>
      <c r="M11" s="10"/>
      <c r="N11" s="10"/>
    </row>
    <row r="12" spans="2:14" ht="17.649999999999999" customHeight="1">
      <c r="B12" s="11">
        <v>45662</v>
      </c>
      <c r="C12" s="12">
        <v>13131</v>
      </c>
      <c r="D12" s="12">
        <v>14000</v>
      </c>
      <c r="E12" s="14">
        <f t="shared" ref="E12:E35" si="0">D12-C12</f>
        <v>869</v>
      </c>
      <c r="F12" s="33" t="str">
        <f t="shared" ref="F12:F35" si="1">$C$3</f>
        <v>Mustergasse 1, 9999 Musterstadt</v>
      </c>
      <c r="G12" s="19"/>
      <c r="H12" s="15"/>
      <c r="I12" s="26"/>
      <c r="J12" s="27"/>
      <c r="K12" s="32">
        <f>24*(J12-I12)</f>
        <v>0</v>
      </c>
      <c r="L12" s="28">
        <f t="shared" ref="L12:L35" si="2">IF(AND(K12&gt;3,K12&lt;12),(K12*2.5),IF(K12&gt;12.01,30,0))</f>
        <v>0</v>
      </c>
      <c r="M12" s="17"/>
      <c r="N12" s="17"/>
    </row>
    <row r="13" spans="2:14" ht="17.649999999999999" customHeight="1">
      <c r="B13" s="11"/>
      <c r="C13" s="12"/>
      <c r="D13" s="12"/>
      <c r="E13" s="14">
        <f t="shared" si="0"/>
        <v>0</v>
      </c>
      <c r="F13" s="33" t="str">
        <f t="shared" si="1"/>
        <v>Mustergasse 1, 9999 Musterstadt</v>
      </c>
      <c r="G13" s="33"/>
      <c r="H13" s="15"/>
      <c r="I13" s="26"/>
      <c r="J13" s="27"/>
      <c r="K13" s="32">
        <f t="shared" ref="K13:K35" si="3">24*(J13-I13)</f>
        <v>0</v>
      </c>
      <c r="L13" s="28">
        <f t="shared" si="2"/>
        <v>0</v>
      </c>
      <c r="M13" s="17"/>
      <c r="N13" s="17"/>
    </row>
    <row r="14" spans="2:14" ht="17.649999999999999" customHeight="1">
      <c r="B14" s="11"/>
      <c r="C14" s="12"/>
      <c r="D14" s="12"/>
      <c r="E14" s="14">
        <f t="shared" si="0"/>
        <v>0</v>
      </c>
      <c r="F14" s="33" t="str">
        <f t="shared" si="1"/>
        <v>Mustergasse 1, 9999 Musterstadt</v>
      </c>
      <c r="G14" s="33"/>
      <c r="H14" s="15"/>
      <c r="I14" s="26"/>
      <c r="J14" s="27"/>
      <c r="K14" s="32">
        <f t="shared" si="3"/>
        <v>0</v>
      </c>
      <c r="L14" s="28">
        <f t="shared" si="2"/>
        <v>0</v>
      </c>
      <c r="M14" s="17"/>
      <c r="N14" s="17"/>
    </row>
    <row r="15" spans="2:14" ht="17.649999999999999" customHeight="1">
      <c r="B15" s="11"/>
      <c r="C15" s="12"/>
      <c r="D15" s="12"/>
      <c r="E15" s="14">
        <f t="shared" si="0"/>
        <v>0</v>
      </c>
      <c r="F15" s="33" t="str">
        <f t="shared" si="1"/>
        <v>Mustergasse 1, 9999 Musterstadt</v>
      </c>
      <c r="G15" s="33"/>
      <c r="H15" s="15"/>
      <c r="I15" s="26"/>
      <c r="J15" s="27"/>
      <c r="K15" s="32">
        <f t="shared" si="3"/>
        <v>0</v>
      </c>
      <c r="L15" s="28">
        <f t="shared" si="2"/>
        <v>0</v>
      </c>
      <c r="M15" s="17"/>
      <c r="N15" s="17"/>
    </row>
    <row r="16" spans="2:14" ht="17.649999999999999" customHeight="1">
      <c r="B16" s="11"/>
      <c r="C16" s="12"/>
      <c r="D16" s="12"/>
      <c r="E16" s="14">
        <f t="shared" si="0"/>
        <v>0</v>
      </c>
      <c r="F16" s="33" t="str">
        <f t="shared" si="1"/>
        <v>Mustergasse 1, 9999 Musterstadt</v>
      </c>
      <c r="G16" s="33"/>
      <c r="H16" s="15"/>
      <c r="I16" s="26"/>
      <c r="J16" s="27"/>
      <c r="K16" s="32">
        <f t="shared" si="3"/>
        <v>0</v>
      </c>
      <c r="L16" s="28">
        <f t="shared" si="2"/>
        <v>0</v>
      </c>
      <c r="M16" s="17"/>
      <c r="N16" s="17"/>
    </row>
    <row r="17" spans="2:14" ht="17.649999999999999" customHeight="1">
      <c r="B17" s="11"/>
      <c r="C17" s="12"/>
      <c r="D17" s="12"/>
      <c r="E17" s="14">
        <f t="shared" si="0"/>
        <v>0</v>
      </c>
      <c r="F17" s="33" t="str">
        <f t="shared" si="1"/>
        <v>Mustergasse 1, 9999 Musterstadt</v>
      </c>
      <c r="G17" s="33"/>
      <c r="H17" s="15"/>
      <c r="I17" s="26"/>
      <c r="J17" s="27"/>
      <c r="K17" s="32">
        <f t="shared" si="3"/>
        <v>0</v>
      </c>
      <c r="L17" s="28">
        <f t="shared" si="2"/>
        <v>0</v>
      </c>
      <c r="M17" s="17"/>
      <c r="N17" s="17"/>
    </row>
    <row r="18" spans="2:14" ht="17.649999999999999" customHeight="1">
      <c r="B18" s="11"/>
      <c r="C18" s="12"/>
      <c r="D18" s="12"/>
      <c r="E18" s="14">
        <f t="shared" si="0"/>
        <v>0</v>
      </c>
      <c r="F18" s="33" t="str">
        <f t="shared" si="1"/>
        <v>Mustergasse 1, 9999 Musterstadt</v>
      </c>
      <c r="G18" s="33"/>
      <c r="H18" s="15"/>
      <c r="I18" s="26"/>
      <c r="J18" s="27"/>
      <c r="K18" s="32">
        <f t="shared" si="3"/>
        <v>0</v>
      </c>
      <c r="L18" s="28">
        <f t="shared" si="2"/>
        <v>0</v>
      </c>
      <c r="M18" s="17"/>
      <c r="N18" s="17"/>
    </row>
    <row r="19" spans="2:14" ht="17.649999999999999" customHeight="1">
      <c r="B19" s="11"/>
      <c r="C19" s="12"/>
      <c r="D19" s="12"/>
      <c r="E19" s="14">
        <f t="shared" si="0"/>
        <v>0</v>
      </c>
      <c r="F19" s="33" t="str">
        <f t="shared" si="1"/>
        <v>Mustergasse 1, 9999 Musterstadt</v>
      </c>
      <c r="G19" s="33"/>
      <c r="H19" s="15"/>
      <c r="I19" s="26"/>
      <c r="J19" s="27"/>
      <c r="K19" s="32">
        <f t="shared" si="3"/>
        <v>0</v>
      </c>
      <c r="L19" s="28">
        <f t="shared" si="2"/>
        <v>0</v>
      </c>
      <c r="M19" s="17"/>
      <c r="N19" s="17"/>
    </row>
    <row r="20" spans="2:14" ht="17.649999999999999" customHeight="1">
      <c r="B20" s="11"/>
      <c r="C20" s="12"/>
      <c r="D20" s="12"/>
      <c r="E20" s="14">
        <f t="shared" si="0"/>
        <v>0</v>
      </c>
      <c r="F20" s="33" t="str">
        <f t="shared" si="1"/>
        <v>Mustergasse 1, 9999 Musterstadt</v>
      </c>
      <c r="G20" s="33"/>
      <c r="H20" s="15"/>
      <c r="I20" s="26"/>
      <c r="J20" s="27"/>
      <c r="K20" s="32">
        <f t="shared" si="3"/>
        <v>0</v>
      </c>
      <c r="L20" s="28">
        <f t="shared" si="2"/>
        <v>0</v>
      </c>
      <c r="M20" s="17"/>
      <c r="N20" s="17"/>
    </row>
    <row r="21" spans="2:14" ht="17.649999999999999" customHeight="1">
      <c r="B21" s="11"/>
      <c r="C21" s="12"/>
      <c r="D21" s="12"/>
      <c r="E21" s="14">
        <f t="shared" si="0"/>
        <v>0</v>
      </c>
      <c r="F21" s="33" t="str">
        <f t="shared" si="1"/>
        <v>Mustergasse 1, 9999 Musterstadt</v>
      </c>
      <c r="G21" s="33"/>
      <c r="H21" s="15"/>
      <c r="I21" s="26"/>
      <c r="J21" s="27"/>
      <c r="K21" s="32">
        <f t="shared" si="3"/>
        <v>0</v>
      </c>
      <c r="L21" s="28">
        <f t="shared" si="2"/>
        <v>0</v>
      </c>
      <c r="M21" s="17"/>
      <c r="N21" s="17"/>
    </row>
    <row r="22" spans="2:14" ht="17.649999999999999" customHeight="1">
      <c r="B22" s="11"/>
      <c r="C22" s="12"/>
      <c r="D22" s="12"/>
      <c r="E22" s="14">
        <f t="shared" si="0"/>
        <v>0</v>
      </c>
      <c r="F22" s="33" t="str">
        <f t="shared" si="1"/>
        <v>Mustergasse 1, 9999 Musterstadt</v>
      </c>
      <c r="G22" s="33"/>
      <c r="H22" s="15"/>
      <c r="I22" s="26"/>
      <c r="J22" s="27"/>
      <c r="K22" s="32">
        <f t="shared" si="3"/>
        <v>0</v>
      </c>
      <c r="L22" s="28">
        <f t="shared" si="2"/>
        <v>0</v>
      </c>
      <c r="M22" s="17"/>
      <c r="N22" s="17"/>
    </row>
    <row r="23" spans="2:14" ht="17.649999999999999" customHeight="1">
      <c r="B23" s="11"/>
      <c r="C23" s="12"/>
      <c r="D23" s="12"/>
      <c r="E23" s="14">
        <f t="shared" si="0"/>
        <v>0</v>
      </c>
      <c r="F23" s="33" t="str">
        <f t="shared" si="1"/>
        <v>Mustergasse 1, 9999 Musterstadt</v>
      </c>
      <c r="G23" s="33"/>
      <c r="H23" s="15"/>
      <c r="I23" s="26"/>
      <c r="J23" s="27"/>
      <c r="K23" s="32">
        <f t="shared" si="3"/>
        <v>0</v>
      </c>
      <c r="L23" s="28">
        <f t="shared" si="2"/>
        <v>0</v>
      </c>
      <c r="M23" s="17"/>
      <c r="N23" s="17"/>
    </row>
    <row r="24" spans="2:14" ht="17.649999999999999" customHeight="1">
      <c r="B24" s="11"/>
      <c r="C24" s="12"/>
      <c r="D24" s="12"/>
      <c r="E24" s="14">
        <f t="shared" si="0"/>
        <v>0</v>
      </c>
      <c r="F24" s="33" t="str">
        <f t="shared" si="1"/>
        <v>Mustergasse 1, 9999 Musterstadt</v>
      </c>
      <c r="G24" s="33"/>
      <c r="H24" s="15"/>
      <c r="I24" s="26"/>
      <c r="J24" s="27"/>
      <c r="K24" s="32">
        <f t="shared" si="3"/>
        <v>0</v>
      </c>
      <c r="L24" s="28">
        <f t="shared" si="2"/>
        <v>0</v>
      </c>
      <c r="M24" s="17"/>
      <c r="N24" s="17"/>
    </row>
    <row r="25" spans="2:14" ht="17.649999999999999" customHeight="1">
      <c r="B25" s="11"/>
      <c r="C25" s="12"/>
      <c r="D25" s="12"/>
      <c r="E25" s="14">
        <f t="shared" si="0"/>
        <v>0</v>
      </c>
      <c r="F25" s="33" t="str">
        <f t="shared" si="1"/>
        <v>Mustergasse 1, 9999 Musterstadt</v>
      </c>
      <c r="G25" s="33"/>
      <c r="H25" s="15"/>
      <c r="I25" s="26"/>
      <c r="J25" s="27"/>
      <c r="K25" s="32">
        <f t="shared" si="3"/>
        <v>0</v>
      </c>
      <c r="L25" s="28">
        <f t="shared" si="2"/>
        <v>0</v>
      </c>
      <c r="M25" s="17"/>
      <c r="N25" s="17"/>
    </row>
    <row r="26" spans="2:14" ht="17.649999999999999" customHeight="1">
      <c r="B26" s="11"/>
      <c r="C26" s="12"/>
      <c r="D26" s="12"/>
      <c r="E26" s="14">
        <f t="shared" si="0"/>
        <v>0</v>
      </c>
      <c r="F26" s="33" t="str">
        <f t="shared" si="1"/>
        <v>Mustergasse 1, 9999 Musterstadt</v>
      </c>
      <c r="G26" s="33"/>
      <c r="H26" s="15"/>
      <c r="I26" s="26"/>
      <c r="J26" s="27"/>
      <c r="K26" s="32">
        <f t="shared" si="3"/>
        <v>0</v>
      </c>
      <c r="L26" s="28">
        <f t="shared" si="2"/>
        <v>0</v>
      </c>
      <c r="M26" s="17"/>
      <c r="N26" s="17"/>
    </row>
    <row r="27" spans="2:14" ht="17.649999999999999" customHeight="1">
      <c r="B27" s="11"/>
      <c r="C27" s="12"/>
      <c r="D27" s="12"/>
      <c r="E27" s="14">
        <f t="shared" si="0"/>
        <v>0</v>
      </c>
      <c r="F27" s="33" t="str">
        <f t="shared" si="1"/>
        <v>Mustergasse 1, 9999 Musterstadt</v>
      </c>
      <c r="G27" s="33"/>
      <c r="H27" s="15"/>
      <c r="I27" s="26"/>
      <c r="J27" s="27"/>
      <c r="K27" s="32">
        <f t="shared" si="3"/>
        <v>0</v>
      </c>
      <c r="L27" s="28">
        <f t="shared" si="2"/>
        <v>0</v>
      </c>
      <c r="M27" s="17"/>
      <c r="N27" s="17"/>
    </row>
    <row r="28" spans="2:14" ht="17.649999999999999" customHeight="1">
      <c r="B28" s="11"/>
      <c r="C28" s="12"/>
      <c r="D28" s="12"/>
      <c r="E28" s="14">
        <f t="shared" si="0"/>
        <v>0</v>
      </c>
      <c r="F28" s="33" t="str">
        <f t="shared" si="1"/>
        <v>Mustergasse 1, 9999 Musterstadt</v>
      </c>
      <c r="G28" s="33"/>
      <c r="H28" s="15"/>
      <c r="I28" s="26"/>
      <c r="J28" s="27"/>
      <c r="K28" s="32">
        <f t="shared" si="3"/>
        <v>0</v>
      </c>
      <c r="L28" s="28">
        <f t="shared" si="2"/>
        <v>0</v>
      </c>
      <c r="M28" s="17"/>
      <c r="N28" s="17"/>
    </row>
    <row r="29" spans="2:14" ht="17.649999999999999" customHeight="1">
      <c r="B29" s="11"/>
      <c r="C29" s="12"/>
      <c r="D29" s="12"/>
      <c r="E29" s="14">
        <f t="shared" si="0"/>
        <v>0</v>
      </c>
      <c r="F29" s="33" t="str">
        <f t="shared" si="1"/>
        <v>Mustergasse 1, 9999 Musterstadt</v>
      </c>
      <c r="G29" s="33"/>
      <c r="H29" s="15"/>
      <c r="I29" s="26"/>
      <c r="J29" s="27"/>
      <c r="K29" s="32">
        <f t="shared" si="3"/>
        <v>0</v>
      </c>
      <c r="L29" s="28">
        <f t="shared" si="2"/>
        <v>0</v>
      </c>
      <c r="M29" s="17"/>
      <c r="N29" s="17"/>
    </row>
    <row r="30" spans="2:14" ht="17.649999999999999" customHeight="1">
      <c r="B30" s="11"/>
      <c r="C30" s="12"/>
      <c r="D30" s="12"/>
      <c r="E30" s="14">
        <f t="shared" si="0"/>
        <v>0</v>
      </c>
      <c r="F30" s="33" t="str">
        <f t="shared" si="1"/>
        <v>Mustergasse 1, 9999 Musterstadt</v>
      </c>
      <c r="G30" s="33"/>
      <c r="H30" s="15"/>
      <c r="I30" s="26"/>
      <c r="J30" s="27"/>
      <c r="K30" s="32">
        <f t="shared" si="3"/>
        <v>0</v>
      </c>
      <c r="L30" s="28">
        <f t="shared" si="2"/>
        <v>0</v>
      </c>
      <c r="M30" s="17"/>
      <c r="N30" s="17"/>
    </row>
    <row r="31" spans="2:14" ht="17.649999999999999" customHeight="1">
      <c r="B31" s="11"/>
      <c r="C31" s="12"/>
      <c r="D31" s="12"/>
      <c r="E31" s="14">
        <f t="shared" si="0"/>
        <v>0</v>
      </c>
      <c r="F31" s="33" t="str">
        <f t="shared" si="1"/>
        <v>Mustergasse 1, 9999 Musterstadt</v>
      </c>
      <c r="G31" s="33"/>
      <c r="H31" s="15"/>
      <c r="I31" s="26"/>
      <c r="J31" s="27"/>
      <c r="K31" s="32">
        <f t="shared" si="3"/>
        <v>0</v>
      </c>
      <c r="L31" s="28">
        <f t="shared" si="2"/>
        <v>0</v>
      </c>
      <c r="M31" s="17"/>
      <c r="N31" s="17"/>
    </row>
    <row r="32" spans="2:14" ht="17.649999999999999" customHeight="1">
      <c r="B32" s="11"/>
      <c r="C32" s="12"/>
      <c r="D32" s="12"/>
      <c r="E32" s="14">
        <f t="shared" si="0"/>
        <v>0</v>
      </c>
      <c r="F32" s="33" t="str">
        <f t="shared" si="1"/>
        <v>Mustergasse 1, 9999 Musterstadt</v>
      </c>
      <c r="G32" s="33"/>
      <c r="H32" s="15"/>
      <c r="I32" s="26"/>
      <c r="J32" s="27"/>
      <c r="K32" s="32">
        <f t="shared" si="3"/>
        <v>0</v>
      </c>
      <c r="L32" s="28">
        <f t="shared" si="2"/>
        <v>0</v>
      </c>
      <c r="M32" s="17"/>
      <c r="N32" s="17"/>
    </row>
    <row r="33" spans="2:14" ht="17.649999999999999" customHeight="1">
      <c r="B33" s="11"/>
      <c r="C33" s="12"/>
      <c r="D33" s="12"/>
      <c r="E33" s="14">
        <f t="shared" si="0"/>
        <v>0</v>
      </c>
      <c r="F33" s="33" t="str">
        <f t="shared" si="1"/>
        <v>Mustergasse 1, 9999 Musterstadt</v>
      </c>
      <c r="G33" s="33"/>
      <c r="H33" s="15"/>
      <c r="I33" s="26"/>
      <c r="J33" s="27"/>
      <c r="K33" s="32">
        <f t="shared" si="3"/>
        <v>0</v>
      </c>
      <c r="L33" s="28">
        <f t="shared" si="2"/>
        <v>0</v>
      </c>
      <c r="M33" s="17"/>
      <c r="N33" s="17"/>
    </row>
    <row r="34" spans="2:14" ht="17.649999999999999" customHeight="1">
      <c r="B34" s="11"/>
      <c r="C34" s="12"/>
      <c r="D34" s="12"/>
      <c r="E34" s="14">
        <f t="shared" si="0"/>
        <v>0</v>
      </c>
      <c r="F34" s="33" t="str">
        <f t="shared" si="1"/>
        <v>Mustergasse 1, 9999 Musterstadt</v>
      </c>
      <c r="G34" s="33"/>
      <c r="H34" s="15"/>
      <c r="I34" s="26"/>
      <c r="J34" s="27"/>
      <c r="K34" s="32">
        <f t="shared" si="3"/>
        <v>0</v>
      </c>
      <c r="L34" s="28">
        <f t="shared" si="2"/>
        <v>0</v>
      </c>
      <c r="M34" s="17"/>
      <c r="N34" s="17"/>
    </row>
    <row r="35" spans="2:14" ht="17.649999999999999" customHeight="1">
      <c r="B35" s="11"/>
      <c r="C35" s="12"/>
      <c r="D35" s="12"/>
      <c r="E35" s="14">
        <f t="shared" si="0"/>
        <v>0</v>
      </c>
      <c r="F35" s="33" t="str">
        <f t="shared" si="1"/>
        <v>Mustergasse 1, 9999 Musterstadt</v>
      </c>
      <c r="G35" s="33"/>
      <c r="H35" s="15"/>
      <c r="I35" s="26"/>
      <c r="J35" s="27"/>
      <c r="K35" s="32">
        <f t="shared" si="3"/>
        <v>0</v>
      </c>
      <c r="L35" s="28">
        <f t="shared" si="2"/>
        <v>0</v>
      </c>
      <c r="M35" s="17"/>
      <c r="N35" s="17"/>
    </row>
    <row r="36" spans="2:14">
      <c r="E36" s="13"/>
      <c r="K36" s="13"/>
      <c r="L36" s="13"/>
    </row>
    <row r="37" spans="2:14" ht="16.5" thickBot="1">
      <c r="D37" s="2" t="s">
        <v>18</v>
      </c>
      <c r="E37" s="18">
        <f>SUM(E12:E36)</f>
        <v>869</v>
      </c>
      <c r="F37" s="36">
        <v>0.5</v>
      </c>
      <c r="G37" s="25">
        <f>E37*F37</f>
        <v>434.5</v>
      </c>
      <c r="K37" s="13"/>
      <c r="L37" s="23">
        <f>SUM(L11:L36)</f>
        <v>0</v>
      </c>
      <c r="M37" s="23">
        <f>SUM(M11:M36)</f>
        <v>0</v>
      </c>
      <c r="N37" s="23">
        <f>SUM(N11:N36)</f>
        <v>0</v>
      </c>
    </row>
    <row r="38" spans="2:14" ht="16.5" thickTop="1">
      <c r="D38" s="2" t="s">
        <v>37</v>
      </c>
      <c r="E38" s="39"/>
      <c r="F38" s="36"/>
      <c r="G38" s="37"/>
      <c r="K38" s="13"/>
      <c r="L38" s="38"/>
      <c r="M38" s="38"/>
      <c r="N38" s="38"/>
    </row>
    <row r="39" spans="2:14" ht="15.75">
      <c r="E39" s="39"/>
      <c r="F39" s="36"/>
      <c r="G39" s="37"/>
      <c r="K39" s="13"/>
      <c r="L39" s="38"/>
      <c r="M39" s="38"/>
      <c r="N39" s="38"/>
    </row>
    <row r="40" spans="2:14">
      <c r="B40" s="24" t="s">
        <v>36</v>
      </c>
      <c r="E40" s="13"/>
    </row>
  </sheetData>
  <sheetProtection password="CF77" sheet="1" objects="1" scenarios="1"/>
  <phoneticPr fontId="0" type="noConversion"/>
  <dataValidations count="1">
    <dataValidation type="time" operator="greaterThan" allowBlank="1" showInputMessage="1" showErrorMessage="1" promptTitle="Eingabe" prompt="Eingabe Uhrzeit Stunden:Minuten" sqref="I12:J35" xr:uid="{00000000-0002-0000-0100-000000000000}">
      <formula1>0</formula1>
    </dataValidation>
  </dataValidations>
  <pageMargins left="0.51" right="0.51" top="0.51" bottom="0.51" header="0.4921259845" footer="0.4921259845"/>
  <pageSetup paperSize="9" scale="72" orientation="landscape" horizontalDpi="300" verticalDpi="300" r:id="rId1"/>
  <headerFooter alignWithMargins="0">
    <oddFooter>&amp;L&amp;F&amp;A&amp;R&amp;D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N40"/>
  <sheetViews>
    <sheetView topLeftCell="A31" workbookViewId="0">
      <selection activeCell="O40" sqref="A1:O40"/>
    </sheetView>
  </sheetViews>
  <sheetFormatPr baseColWidth="10" defaultColWidth="9.6640625" defaultRowHeight="15"/>
  <cols>
    <col min="1" max="1" width="5.5546875" style="2" customWidth="1"/>
    <col min="2" max="2" width="11.109375" style="2" customWidth="1"/>
    <col min="3" max="3" width="10.6640625" style="2" customWidth="1"/>
    <col min="4" max="4" width="9.6640625" style="2"/>
    <col min="5" max="5" width="10.6640625" style="2" customWidth="1"/>
    <col min="6" max="6" width="21.5546875" style="2" customWidth="1"/>
    <col min="7" max="7" width="11.6640625" style="2" customWidth="1"/>
    <col min="8" max="8" width="22.6640625" style="2" customWidth="1"/>
    <col min="9" max="11" width="6.6640625" style="2" customWidth="1"/>
    <col min="12" max="12" width="9.6640625" style="2"/>
    <col min="13" max="13" width="10.6640625" style="2" customWidth="1"/>
    <col min="14" max="14" width="9.6640625" style="2"/>
    <col min="15" max="15" width="1.6640625" style="2" customWidth="1"/>
    <col min="16" max="16384" width="9.6640625" style="2"/>
  </cols>
  <sheetData>
    <row r="1" spans="2:14" ht="18">
      <c r="B1" s="1" t="s">
        <v>19</v>
      </c>
      <c r="C1" s="19" t="str">
        <f>'Seite 1'!C1</f>
        <v>Musterfrau</v>
      </c>
      <c r="L1" s="1" t="s">
        <v>0</v>
      </c>
      <c r="M1" s="19">
        <f>'Seite 1'!M1</f>
        <v>2025</v>
      </c>
    </row>
    <row r="2" spans="2:14">
      <c r="B2" s="2" t="s">
        <v>20</v>
      </c>
      <c r="C2" s="19" t="str">
        <f>'Seite 1'!C2</f>
        <v>Musterauto</v>
      </c>
    </row>
    <row r="3" spans="2:14">
      <c r="B3" s="2" t="s">
        <v>21</v>
      </c>
      <c r="C3" s="19" t="str">
        <f>'Seite 1'!C3</f>
        <v>Mustergasse 1, 9999 Musterstadt</v>
      </c>
    </row>
    <row r="4" spans="2:14">
      <c r="C4" s="19"/>
    </row>
    <row r="5" spans="2:14">
      <c r="C5" s="19"/>
    </row>
    <row r="6" spans="2:14" ht="30">
      <c r="B6" s="3" t="s">
        <v>22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2:14" ht="30"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2:14" ht="15.75" thickBot="1">
      <c r="L8" s="20"/>
    </row>
    <row r="9" spans="2:14" ht="16.5" thickBot="1">
      <c r="B9" s="5" t="s">
        <v>1</v>
      </c>
      <c r="C9" s="6" t="s">
        <v>2</v>
      </c>
      <c r="D9" s="7"/>
      <c r="E9" s="7"/>
      <c r="F9" s="5" t="s">
        <v>3</v>
      </c>
      <c r="G9" s="5" t="s">
        <v>4</v>
      </c>
      <c r="H9" s="5" t="s">
        <v>5</v>
      </c>
      <c r="I9" s="6" t="s">
        <v>6</v>
      </c>
      <c r="J9" s="7"/>
      <c r="K9" s="7"/>
      <c r="L9" s="21" t="s">
        <v>7</v>
      </c>
      <c r="M9" s="21" t="s">
        <v>8</v>
      </c>
      <c r="N9" s="21" t="s">
        <v>9</v>
      </c>
    </row>
    <row r="10" spans="2:14" ht="16.5" thickBot="1">
      <c r="B10" s="8"/>
      <c r="C10" s="5" t="s">
        <v>10</v>
      </c>
      <c r="D10" s="5" t="s">
        <v>11</v>
      </c>
      <c r="E10" s="5" t="s">
        <v>12</v>
      </c>
      <c r="F10" s="8"/>
      <c r="G10" s="8"/>
      <c r="H10" s="5" t="s">
        <v>13</v>
      </c>
      <c r="I10" s="5" t="s">
        <v>14</v>
      </c>
      <c r="J10" s="5" t="s">
        <v>11</v>
      </c>
      <c r="K10" s="31" t="s">
        <v>15</v>
      </c>
      <c r="L10" s="22" t="s">
        <v>23</v>
      </c>
      <c r="M10" s="22" t="s">
        <v>16</v>
      </c>
      <c r="N10" s="22" t="s">
        <v>17</v>
      </c>
    </row>
    <row r="11" spans="2:14" ht="9.6" customHeight="1">
      <c r="B11" s="9"/>
      <c r="C11" s="10"/>
      <c r="D11" s="10"/>
      <c r="E11" s="10"/>
      <c r="F11" s="10"/>
      <c r="G11" s="10"/>
      <c r="H11" s="10"/>
      <c r="I11" s="10"/>
      <c r="J11" s="29"/>
      <c r="K11" s="10"/>
      <c r="L11" s="30"/>
      <c r="M11" s="10"/>
      <c r="N11" s="10"/>
    </row>
    <row r="12" spans="2:14" ht="17.649999999999999" customHeight="1">
      <c r="B12" s="11"/>
      <c r="C12" s="12"/>
      <c r="D12" s="12"/>
      <c r="E12" s="14">
        <f t="shared" ref="E12:E35" si="0">D12-C12</f>
        <v>0</v>
      </c>
      <c r="F12" s="33" t="str">
        <f>$C$3</f>
        <v>Mustergasse 1, 9999 Musterstadt</v>
      </c>
      <c r="G12" s="33"/>
      <c r="H12" s="15"/>
      <c r="I12" s="26"/>
      <c r="J12" s="27"/>
      <c r="K12" s="32">
        <f>24*(J12-I12)</f>
        <v>0</v>
      </c>
      <c r="L12" s="28">
        <f t="shared" ref="L12:L35" si="1">IF(AND(K12&gt;3,K12&lt;12),(K12*2.5),IF(K12&gt;12.01,30,0))</f>
        <v>0</v>
      </c>
      <c r="M12" s="17"/>
      <c r="N12" s="17"/>
    </row>
    <row r="13" spans="2:14" ht="17.649999999999999" customHeight="1">
      <c r="B13" s="11"/>
      <c r="C13" s="12"/>
      <c r="D13" s="12"/>
      <c r="E13" s="14">
        <f t="shared" si="0"/>
        <v>0</v>
      </c>
      <c r="F13" s="33" t="str">
        <f t="shared" ref="F13:F35" si="2">$C$3</f>
        <v>Mustergasse 1, 9999 Musterstadt</v>
      </c>
      <c r="G13" s="33"/>
      <c r="H13" s="15"/>
      <c r="I13" s="26"/>
      <c r="J13" s="27"/>
      <c r="K13" s="32">
        <f t="shared" ref="K13:K35" si="3">24*(J13-I13)</f>
        <v>0</v>
      </c>
      <c r="L13" s="28">
        <f t="shared" si="1"/>
        <v>0</v>
      </c>
      <c r="M13" s="17"/>
      <c r="N13" s="17"/>
    </row>
    <row r="14" spans="2:14" ht="17.649999999999999" customHeight="1">
      <c r="B14" s="11"/>
      <c r="C14" s="12"/>
      <c r="D14" s="12"/>
      <c r="E14" s="14">
        <f t="shared" si="0"/>
        <v>0</v>
      </c>
      <c r="F14" s="33" t="str">
        <f t="shared" si="2"/>
        <v>Mustergasse 1, 9999 Musterstadt</v>
      </c>
      <c r="G14" s="33"/>
      <c r="H14" s="15"/>
      <c r="I14" s="26"/>
      <c r="J14" s="27"/>
      <c r="K14" s="32">
        <f t="shared" si="3"/>
        <v>0</v>
      </c>
      <c r="L14" s="28">
        <f t="shared" si="1"/>
        <v>0</v>
      </c>
      <c r="M14" s="17"/>
      <c r="N14" s="17"/>
    </row>
    <row r="15" spans="2:14" ht="17.649999999999999" customHeight="1">
      <c r="B15" s="11"/>
      <c r="C15" s="12"/>
      <c r="D15" s="12"/>
      <c r="E15" s="14">
        <f t="shared" si="0"/>
        <v>0</v>
      </c>
      <c r="F15" s="33" t="str">
        <f t="shared" si="2"/>
        <v>Mustergasse 1, 9999 Musterstadt</v>
      </c>
      <c r="G15" s="33"/>
      <c r="H15" s="15"/>
      <c r="I15" s="26"/>
      <c r="J15" s="27"/>
      <c r="K15" s="32">
        <f t="shared" si="3"/>
        <v>0</v>
      </c>
      <c r="L15" s="28">
        <f t="shared" si="1"/>
        <v>0</v>
      </c>
      <c r="M15" s="17"/>
      <c r="N15" s="17"/>
    </row>
    <row r="16" spans="2:14" ht="17.649999999999999" customHeight="1">
      <c r="B16" s="11"/>
      <c r="C16" s="12"/>
      <c r="D16" s="12"/>
      <c r="E16" s="14">
        <f t="shared" si="0"/>
        <v>0</v>
      </c>
      <c r="F16" s="33" t="str">
        <f t="shared" si="2"/>
        <v>Mustergasse 1, 9999 Musterstadt</v>
      </c>
      <c r="G16" s="33"/>
      <c r="H16" s="15"/>
      <c r="I16" s="26"/>
      <c r="J16" s="27"/>
      <c r="K16" s="32">
        <f t="shared" si="3"/>
        <v>0</v>
      </c>
      <c r="L16" s="28">
        <f t="shared" si="1"/>
        <v>0</v>
      </c>
      <c r="M16" s="17"/>
      <c r="N16" s="17"/>
    </row>
    <row r="17" spans="2:14" ht="17.649999999999999" customHeight="1">
      <c r="B17" s="11"/>
      <c r="C17" s="12"/>
      <c r="D17" s="12"/>
      <c r="E17" s="14">
        <f t="shared" si="0"/>
        <v>0</v>
      </c>
      <c r="F17" s="33" t="str">
        <f t="shared" si="2"/>
        <v>Mustergasse 1, 9999 Musterstadt</v>
      </c>
      <c r="G17" s="33"/>
      <c r="H17" s="15"/>
      <c r="I17" s="26"/>
      <c r="J17" s="27"/>
      <c r="K17" s="32">
        <f t="shared" si="3"/>
        <v>0</v>
      </c>
      <c r="L17" s="28">
        <f t="shared" si="1"/>
        <v>0</v>
      </c>
      <c r="M17" s="17"/>
      <c r="N17" s="17"/>
    </row>
    <row r="18" spans="2:14" ht="17.649999999999999" customHeight="1">
      <c r="B18" s="11"/>
      <c r="C18" s="12"/>
      <c r="D18" s="12"/>
      <c r="E18" s="14">
        <f t="shared" si="0"/>
        <v>0</v>
      </c>
      <c r="F18" s="33" t="str">
        <f t="shared" si="2"/>
        <v>Mustergasse 1, 9999 Musterstadt</v>
      </c>
      <c r="G18" s="33"/>
      <c r="H18" s="15"/>
      <c r="I18" s="26"/>
      <c r="J18" s="27"/>
      <c r="K18" s="32">
        <f t="shared" si="3"/>
        <v>0</v>
      </c>
      <c r="L18" s="28">
        <f t="shared" si="1"/>
        <v>0</v>
      </c>
      <c r="M18" s="17"/>
      <c r="N18" s="17"/>
    </row>
    <row r="19" spans="2:14" ht="17.649999999999999" customHeight="1">
      <c r="B19" s="11"/>
      <c r="C19" s="12"/>
      <c r="D19" s="12"/>
      <c r="E19" s="14">
        <f t="shared" si="0"/>
        <v>0</v>
      </c>
      <c r="F19" s="33" t="str">
        <f t="shared" si="2"/>
        <v>Mustergasse 1, 9999 Musterstadt</v>
      </c>
      <c r="G19" s="33"/>
      <c r="H19" s="15"/>
      <c r="I19" s="26"/>
      <c r="J19" s="27"/>
      <c r="K19" s="32">
        <f t="shared" si="3"/>
        <v>0</v>
      </c>
      <c r="L19" s="28">
        <f t="shared" si="1"/>
        <v>0</v>
      </c>
      <c r="M19" s="17"/>
      <c r="N19" s="17"/>
    </row>
    <row r="20" spans="2:14" ht="17.649999999999999" customHeight="1">
      <c r="B20" s="11"/>
      <c r="C20" s="12"/>
      <c r="D20" s="12"/>
      <c r="E20" s="14">
        <f t="shared" si="0"/>
        <v>0</v>
      </c>
      <c r="F20" s="33" t="str">
        <f t="shared" si="2"/>
        <v>Mustergasse 1, 9999 Musterstadt</v>
      </c>
      <c r="G20" s="33"/>
      <c r="H20" s="15"/>
      <c r="I20" s="26"/>
      <c r="J20" s="27"/>
      <c r="K20" s="32">
        <f t="shared" si="3"/>
        <v>0</v>
      </c>
      <c r="L20" s="28">
        <f t="shared" si="1"/>
        <v>0</v>
      </c>
      <c r="M20" s="17"/>
      <c r="N20" s="17"/>
    </row>
    <row r="21" spans="2:14" ht="17.649999999999999" customHeight="1">
      <c r="B21" s="11"/>
      <c r="C21" s="12"/>
      <c r="D21" s="12"/>
      <c r="E21" s="14">
        <f t="shared" si="0"/>
        <v>0</v>
      </c>
      <c r="F21" s="33" t="str">
        <f t="shared" si="2"/>
        <v>Mustergasse 1, 9999 Musterstadt</v>
      </c>
      <c r="G21" s="33"/>
      <c r="H21" s="15"/>
      <c r="I21" s="26"/>
      <c r="J21" s="27"/>
      <c r="K21" s="32">
        <f t="shared" si="3"/>
        <v>0</v>
      </c>
      <c r="L21" s="28">
        <f t="shared" si="1"/>
        <v>0</v>
      </c>
      <c r="M21" s="17"/>
      <c r="N21" s="17"/>
    </row>
    <row r="22" spans="2:14" ht="17.649999999999999" customHeight="1">
      <c r="B22" s="11"/>
      <c r="C22" s="12"/>
      <c r="D22" s="12"/>
      <c r="E22" s="14">
        <f t="shared" si="0"/>
        <v>0</v>
      </c>
      <c r="F22" s="33" t="str">
        <f t="shared" si="2"/>
        <v>Mustergasse 1, 9999 Musterstadt</v>
      </c>
      <c r="G22" s="33"/>
      <c r="H22" s="15"/>
      <c r="I22" s="26"/>
      <c r="J22" s="27"/>
      <c r="K22" s="32">
        <f t="shared" si="3"/>
        <v>0</v>
      </c>
      <c r="L22" s="28">
        <f t="shared" si="1"/>
        <v>0</v>
      </c>
      <c r="M22" s="17"/>
      <c r="N22" s="17"/>
    </row>
    <row r="23" spans="2:14" ht="17.649999999999999" customHeight="1">
      <c r="B23" s="11"/>
      <c r="C23" s="12"/>
      <c r="D23" s="12"/>
      <c r="E23" s="14">
        <f t="shared" si="0"/>
        <v>0</v>
      </c>
      <c r="F23" s="33" t="str">
        <f t="shared" si="2"/>
        <v>Mustergasse 1, 9999 Musterstadt</v>
      </c>
      <c r="G23" s="33"/>
      <c r="H23" s="15"/>
      <c r="I23" s="26"/>
      <c r="J23" s="27"/>
      <c r="K23" s="32">
        <f t="shared" si="3"/>
        <v>0</v>
      </c>
      <c r="L23" s="28">
        <f t="shared" si="1"/>
        <v>0</v>
      </c>
      <c r="M23" s="17"/>
      <c r="N23" s="17"/>
    </row>
    <row r="24" spans="2:14" ht="17.649999999999999" customHeight="1">
      <c r="B24" s="11"/>
      <c r="C24" s="12"/>
      <c r="D24" s="12"/>
      <c r="E24" s="14">
        <f t="shared" si="0"/>
        <v>0</v>
      </c>
      <c r="F24" s="33" t="str">
        <f t="shared" si="2"/>
        <v>Mustergasse 1, 9999 Musterstadt</v>
      </c>
      <c r="G24" s="33"/>
      <c r="H24" s="15"/>
      <c r="I24" s="26"/>
      <c r="J24" s="27"/>
      <c r="K24" s="32">
        <f t="shared" si="3"/>
        <v>0</v>
      </c>
      <c r="L24" s="28">
        <f t="shared" si="1"/>
        <v>0</v>
      </c>
      <c r="M24" s="17"/>
      <c r="N24" s="17"/>
    </row>
    <row r="25" spans="2:14" ht="17.649999999999999" customHeight="1">
      <c r="B25" s="11"/>
      <c r="C25" s="12"/>
      <c r="D25" s="12"/>
      <c r="E25" s="14">
        <f t="shared" si="0"/>
        <v>0</v>
      </c>
      <c r="F25" s="33" t="str">
        <f t="shared" si="2"/>
        <v>Mustergasse 1, 9999 Musterstadt</v>
      </c>
      <c r="G25" s="33"/>
      <c r="H25" s="15"/>
      <c r="I25" s="26"/>
      <c r="J25" s="27"/>
      <c r="K25" s="32">
        <f t="shared" si="3"/>
        <v>0</v>
      </c>
      <c r="L25" s="28">
        <f t="shared" si="1"/>
        <v>0</v>
      </c>
      <c r="M25" s="17"/>
      <c r="N25" s="17"/>
    </row>
    <row r="26" spans="2:14" ht="17.649999999999999" customHeight="1">
      <c r="B26" s="11"/>
      <c r="C26" s="12"/>
      <c r="D26" s="12"/>
      <c r="E26" s="14">
        <f t="shared" si="0"/>
        <v>0</v>
      </c>
      <c r="F26" s="33" t="str">
        <f t="shared" si="2"/>
        <v>Mustergasse 1, 9999 Musterstadt</v>
      </c>
      <c r="G26" s="33"/>
      <c r="H26" s="15"/>
      <c r="I26" s="26"/>
      <c r="J26" s="27"/>
      <c r="K26" s="32">
        <f t="shared" si="3"/>
        <v>0</v>
      </c>
      <c r="L26" s="28">
        <f t="shared" si="1"/>
        <v>0</v>
      </c>
      <c r="M26" s="17"/>
      <c r="N26" s="17"/>
    </row>
    <row r="27" spans="2:14" ht="17.649999999999999" customHeight="1">
      <c r="B27" s="11"/>
      <c r="C27" s="12"/>
      <c r="D27" s="12"/>
      <c r="E27" s="14">
        <f t="shared" si="0"/>
        <v>0</v>
      </c>
      <c r="F27" s="33" t="str">
        <f t="shared" si="2"/>
        <v>Mustergasse 1, 9999 Musterstadt</v>
      </c>
      <c r="G27" s="33"/>
      <c r="H27" s="15"/>
      <c r="I27" s="26"/>
      <c r="J27" s="27"/>
      <c r="K27" s="32">
        <f t="shared" si="3"/>
        <v>0</v>
      </c>
      <c r="L27" s="28">
        <f t="shared" si="1"/>
        <v>0</v>
      </c>
      <c r="M27" s="17"/>
      <c r="N27" s="17"/>
    </row>
    <row r="28" spans="2:14" ht="17.649999999999999" customHeight="1">
      <c r="B28" s="11"/>
      <c r="C28" s="12"/>
      <c r="D28" s="12"/>
      <c r="E28" s="14">
        <f t="shared" si="0"/>
        <v>0</v>
      </c>
      <c r="F28" s="33" t="str">
        <f t="shared" si="2"/>
        <v>Mustergasse 1, 9999 Musterstadt</v>
      </c>
      <c r="G28" s="33"/>
      <c r="H28" s="15"/>
      <c r="I28" s="26"/>
      <c r="J28" s="27"/>
      <c r="K28" s="32">
        <f t="shared" si="3"/>
        <v>0</v>
      </c>
      <c r="L28" s="28">
        <f t="shared" si="1"/>
        <v>0</v>
      </c>
      <c r="M28" s="17"/>
      <c r="N28" s="17"/>
    </row>
    <row r="29" spans="2:14" ht="17.649999999999999" customHeight="1">
      <c r="B29" s="11"/>
      <c r="C29" s="12"/>
      <c r="D29" s="12"/>
      <c r="E29" s="14">
        <f t="shared" si="0"/>
        <v>0</v>
      </c>
      <c r="F29" s="33" t="str">
        <f t="shared" si="2"/>
        <v>Mustergasse 1, 9999 Musterstadt</v>
      </c>
      <c r="G29" s="33"/>
      <c r="H29" s="15"/>
      <c r="I29" s="26"/>
      <c r="J29" s="27"/>
      <c r="K29" s="32">
        <f t="shared" si="3"/>
        <v>0</v>
      </c>
      <c r="L29" s="28">
        <f t="shared" si="1"/>
        <v>0</v>
      </c>
      <c r="M29" s="17"/>
      <c r="N29" s="17"/>
    </row>
    <row r="30" spans="2:14" ht="17.649999999999999" customHeight="1">
      <c r="B30" s="11"/>
      <c r="C30" s="12"/>
      <c r="D30" s="12"/>
      <c r="E30" s="14">
        <f t="shared" si="0"/>
        <v>0</v>
      </c>
      <c r="F30" s="33" t="str">
        <f t="shared" si="2"/>
        <v>Mustergasse 1, 9999 Musterstadt</v>
      </c>
      <c r="G30" s="33"/>
      <c r="H30" s="15"/>
      <c r="I30" s="26"/>
      <c r="J30" s="27"/>
      <c r="K30" s="32">
        <f t="shared" si="3"/>
        <v>0</v>
      </c>
      <c r="L30" s="28">
        <f t="shared" si="1"/>
        <v>0</v>
      </c>
      <c r="M30" s="17"/>
      <c r="N30" s="17"/>
    </row>
    <row r="31" spans="2:14" ht="17.649999999999999" customHeight="1">
      <c r="B31" s="11"/>
      <c r="C31" s="12"/>
      <c r="D31" s="12"/>
      <c r="E31" s="14">
        <f t="shared" si="0"/>
        <v>0</v>
      </c>
      <c r="F31" s="33" t="str">
        <f t="shared" si="2"/>
        <v>Mustergasse 1, 9999 Musterstadt</v>
      </c>
      <c r="G31" s="33"/>
      <c r="H31" s="15"/>
      <c r="I31" s="26"/>
      <c r="J31" s="27"/>
      <c r="K31" s="32">
        <f t="shared" si="3"/>
        <v>0</v>
      </c>
      <c r="L31" s="28">
        <f t="shared" si="1"/>
        <v>0</v>
      </c>
      <c r="M31" s="17"/>
      <c r="N31" s="17"/>
    </row>
    <row r="32" spans="2:14" ht="17.649999999999999" customHeight="1">
      <c r="B32" s="11"/>
      <c r="C32" s="12"/>
      <c r="D32" s="12"/>
      <c r="E32" s="14">
        <f t="shared" si="0"/>
        <v>0</v>
      </c>
      <c r="F32" s="33" t="str">
        <f t="shared" si="2"/>
        <v>Mustergasse 1, 9999 Musterstadt</v>
      </c>
      <c r="G32" s="33"/>
      <c r="H32" s="15"/>
      <c r="I32" s="26"/>
      <c r="J32" s="27"/>
      <c r="K32" s="32">
        <f t="shared" si="3"/>
        <v>0</v>
      </c>
      <c r="L32" s="28">
        <f t="shared" si="1"/>
        <v>0</v>
      </c>
      <c r="M32" s="17"/>
      <c r="N32" s="17"/>
    </row>
    <row r="33" spans="2:14" ht="17.649999999999999" customHeight="1">
      <c r="B33" s="11"/>
      <c r="C33" s="12"/>
      <c r="D33" s="12"/>
      <c r="E33" s="14">
        <f t="shared" si="0"/>
        <v>0</v>
      </c>
      <c r="F33" s="33" t="str">
        <f t="shared" si="2"/>
        <v>Mustergasse 1, 9999 Musterstadt</v>
      </c>
      <c r="G33" s="33"/>
      <c r="H33" s="15"/>
      <c r="I33" s="26"/>
      <c r="J33" s="27"/>
      <c r="K33" s="32">
        <f t="shared" si="3"/>
        <v>0</v>
      </c>
      <c r="L33" s="28">
        <f t="shared" si="1"/>
        <v>0</v>
      </c>
      <c r="M33" s="17"/>
      <c r="N33" s="17"/>
    </row>
    <row r="34" spans="2:14" ht="17.649999999999999" customHeight="1">
      <c r="B34" s="11"/>
      <c r="C34" s="12"/>
      <c r="D34" s="12"/>
      <c r="E34" s="14">
        <f t="shared" si="0"/>
        <v>0</v>
      </c>
      <c r="F34" s="33" t="str">
        <f t="shared" si="2"/>
        <v>Mustergasse 1, 9999 Musterstadt</v>
      </c>
      <c r="G34" s="33"/>
      <c r="H34" s="15"/>
      <c r="I34" s="26"/>
      <c r="J34" s="27"/>
      <c r="K34" s="32">
        <f t="shared" si="3"/>
        <v>0</v>
      </c>
      <c r="L34" s="28">
        <f t="shared" si="1"/>
        <v>0</v>
      </c>
      <c r="M34" s="17"/>
      <c r="N34" s="17"/>
    </row>
    <row r="35" spans="2:14" ht="17.649999999999999" customHeight="1">
      <c r="B35" s="11"/>
      <c r="C35" s="12"/>
      <c r="D35" s="12"/>
      <c r="E35" s="14">
        <f t="shared" si="0"/>
        <v>0</v>
      </c>
      <c r="F35" s="33" t="str">
        <f t="shared" si="2"/>
        <v>Mustergasse 1, 9999 Musterstadt</v>
      </c>
      <c r="G35" s="33"/>
      <c r="H35" s="15"/>
      <c r="I35" s="26"/>
      <c r="J35" s="27"/>
      <c r="K35" s="32">
        <f t="shared" si="3"/>
        <v>0</v>
      </c>
      <c r="L35" s="28">
        <f t="shared" si="1"/>
        <v>0</v>
      </c>
      <c r="M35" s="17"/>
      <c r="N35" s="17"/>
    </row>
    <row r="36" spans="2:14">
      <c r="E36" s="13"/>
      <c r="K36" s="13"/>
      <c r="L36" s="13"/>
    </row>
    <row r="37" spans="2:14" ht="16.5" thickBot="1">
      <c r="D37" s="2" t="s">
        <v>18</v>
      </c>
      <c r="E37" s="18">
        <f>SUM(E12:E36)</f>
        <v>0</v>
      </c>
      <c r="F37" s="36">
        <v>0.5</v>
      </c>
      <c r="G37" s="25">
        <f>E37*F37</f>
        <v>0</v>
      </c>
      <c r="K37" s="13"/>
      <c r="L37" s="23">
        <f>SUM(L11:L36)</f>
        <v>0</v>
      </c>
      <c r="M37" s="23">
        <f>SUM(M11:M36)</f>
        <v>0</v>
      </c>
      <c r="N37" s="23">
        <f>SUM(N11:N36)</f>
        <v>0</v>
      </c>
    </row>
    <row r="38" spans="2:14" ht="16.5" thickTop="1">
      <c r="D38" s="2" t="s">
        <v>37</v>
      </c>
      <c r="E38" s="39"/>
      <c r="F38" s="36"/>
      <c r="G38" s="37"/>
      <c r="K38" s="13"/>
      <c r="L38" s="38"/>
      <c r="M38" s="38"/>
      <c r="N38" s="38"/>
    </row>
    <row r="39" spans="2:14" ht="15.75">
      <c r="E39" s="39"/>
      <c r="F39" s="36"/>
      <c r="G39" s="37"/>
      <c r="K39" s="13"/>
      <c r="L39" s="38"/>
      <c r="M39" s="38"/>
      <c r="N39" s="38"/>
    </row>
    <row r="40" spans="2:14">
      <c r="B40" s="24" t="str">
        <f>'Seite 1'!B40</f>
        <v>Version: ab 2025, Zuschlag für jede mitreisende Person € 0,15</v>
      </c>
      <c r="E40" s="13"/>
    </row>
  </sheetData>
  <sheetProtection password="CF77" sheet="1" objects="1" scenarios="1"/>
  <phoneticPr fontId="0" type="noConversion"/>
  <dataValidations count="1">
    <dataValidation type="time" operator="greaterThan" allowBlank="1" showInputMessage="1" showErrorMessage="1" promptTitle="Eingabe" prompt="Eingabe Uhrzeit Stunden:Minuten" sqref="I12:J35" xr:uid="{00000000-0002-0000-0200-000000000000}">
      <formula1>0</formula1>
    </dataValidation>
  </dataValidations>
  <pageMargins left="0.78740157499999996" right="0.78740157499999996" top="0.67" bottom="0.68" header="0.4921259845" footer="0.4921259845"/>
  <pageSetup paperSize="9" scale="71" orientation="landscape" r:id="rId1"/>
  <headerFooter alignWithMargins="0">
    <oddFooter>&amp;L&amp;F&amp;A&amp;R&amp;D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N40"/>
  <sheetViews>
    <sheetView topLeftCell="A25" workbookViewId="0">
      <selection activeCell="O40" sqref="A1:O40"/>
    </sheetView>
  </sheetViews>
  <sheetFormatPr baseColWidth="10" defaultColWidth="9.6640625" defaultRowHeight="15"/>
  <cols>
    <col min="1" max="1" width="5.5546875" style="2" customWidth="1"/>
    <col min="2" max="2" width="11.109375" style="2" customWidth="1"/>
    <col min="3" max="3" width="10.6640625" style="2" customWidth="1"/>
    <col min="4" max="4" width="9.6640625" style="2"/>
    <col min="5" max="5" width="10.6640625" style="2" customWidth="1"/>
    <col min="6" max="6" width="21.5546875" style="2" customWidth="1"/>
    <col min="7" max="7" width="11.6640625" style="2" customWidth="1"/>
    <col min="8" max="8" width="22.6640625" style="2" customWidth="1"/>
    <col min="9" max="11" width="6.6640625" style="2" customWidth="1"/>
    <col min="12" max="12" width="9.6640625" style="2"/>
    <col min="13" max="13" width="10.6640625" style="2" customWidth="1"/>
    <col min="14" max="14" width="9.6640625" style="2"/>
    <col min="15" max="15" width="1.6640625" style="2" customWidth="1"/>
    <col min="16" max="16384" width="9.6640625" style="2"/>
  </cols>
  <sheetData>
    <row r="1" spans="2:14" ht="18">
      <c r="B1" s="1" t="s">
        <v>19</v>
      </c>
      <c r="C1" s="19" t="str">
        <f>'Seite 1'!C1</f>
        <v>Musterfrau</v>
      </c>
      <c r="L1" s="1" t="s">
        <v>0</v>
      </c>
      <c r="M1" s="19">
        <f>'Seite 1'!M1</f>
        <v>2025</v>
      </c>
    </row>
    <row r="2" spans="2:14">
      <c r="B2" s="2" t="s">
        <v>20</v>
      </c>
      <c r="C2" s="19" t="str">
        <f>'Seite 1'!C2</f>
        <v>Musterauto</v>
      </c>
    </row>
    <row r="3" spans="2:14">
      <c r="B3" s="2" t="s">
        <v>21</v>
      </c>
      <c r="C3" s="19" t="str">
        <f>'Seite 1'!C3</f>
        <v>Mustergasse 1, 9999 Musterstadt</v>
      </c>
    </row>
    <row r="4" spans="2:14">
      <c r="C4" s="19"/>
    </row>
    <row r="5" spans="2:14">
      <c r="C5" s="19"/>
    </row>
    <row r="6" spans="2:14" ht="30">
      <c r="B6" s="3" t="s">
        <v>22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2:14" ht="30"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2:14" ht="15.75" thickBot="1">
      <c r="L8" s="20"/>
    </row>
    <row r="9" spans="2:14" ht="16.5" thickBot="1">
      <c r="B9" s="5" t="s">
        <v>1</v>
      </c>
      <c r="C9" s="6" t="s">
        <v>2</v>
      </c>
      <c r="D9" s="7"/>
      <c r="E9" s="7"/>
      <c r="F9" s="5" t="s">
        <v>3</v>
      </c>
      <c r="G9" s="5" t="s">
        <v>4</v>
      </c>
      <c r="H9" s="5" t="s">
        <v>5</v>
      </c>
      <c r="I9" s="6" t="s">
        <v>6</v>
      </c>
      <c r="J9" s="7"/>
      <c r="K9" s="7"/>
      <c r="L9" s="21" t="s">
        <v>7</v>
      </c>
      <c r="M9" s="21" t="s">
        <v>8</v>
      </c>
      <c r="N9" s="21" t="s">
        <v>9</v>
      </c>
    </row>
    <row r="10" spans="2:14" ht="16.5" thickBot="1">
      <c r="B10" s="8"/>
      <c r="C10" s="5" t="s">
        <v>10</v>
      </c>
      <c r="D10" s="5" t="s">
        <v>11</v>
      </c>
      <c r="E10" s="5" t="s">
        <v>12</v>
      </c>
      <c r="F10" s="8"/>
      <c r="G10" s="8"/>
      <c r="H10" s="5" t="s">
        <v>13</v>
      </c>
      <c r="I10" s="5" t="s">
        <v>14</v>
      </c>
      <c r="J10" s="5" t="s">
        <v>11</v>
      </c>
      <c r="K10" s="31" t="s">
        <v>15</v>
      </c>
      <c r="L10" s="22" t="s">
        <v>23</v>
      </c>
      <c r="M10" s="22" t="s">
        <v>16</v>
      </c>
      <c r="N10" s="22" t="s">
        <v>17</v>
      </c>
    </row>
    <row r="11" spans="2:14" ht="9.6" customHeight="1">
      <c r="B11" s="9"/>
      <c r="C11" s="10"/>
      <c r="D11" s="10"/>
      <c r="E11" s="10"/>
      <c r="F11" s="10"/>
      <c r="G11" s="10"/>
      <c r="H11" s="10"/>
      <c r="I11" s="10"/>
      <c r="J11" s="29"/>
      <c r="K11" s="10"/>
      <c r="L11" s="30"/>
      <c r="M11" s="10"/>
      <c r="N11" s="10"/>
    </row>
    <row r="12" spans="2:14" ht="17.649999999999999" customHeight="1">
      <c r="B12" s="11"/>
      <c r="C12" s="12"/>
      <c r="D12" s="12"/>
      <c r="E12" s="14">
        <f t="shared" ref="E12:E35" si="0">D12-C12</f>
        <v>0</v>
      </c>
      <c r="F12" s="33" t="str">
        <f t="shared" ref="F12:F35" si="1">$C$3</f>
        <v>Mustergasse 1, 9999 Musterstadt</v>
      </c>
      <c r="G12" s="33"/>
      <c r="H12" s="15"/>
      <c r="I12" s="26"/>
      <c r="J12" s="27"/>
      <c r="K12" s="32">
        <f t="shared" ref="K12:K35" si="2">24*(J12-I12)</f>
        <v>0</v>
      </c>
      <c r="L12" s="28">
        <f t="shared" ref="L12:L35" si="3">IF(AND(K12&gt;3,K12&lt;12),(K12*2.5),IF(K12&gt;12.01,30,0))</f>
        <v>0</v>
      </c>
      <c r="M12" s="17"/>
      <c r="N12" s="17"/>
    </row>
    <row r="13" spans="2:14" ht="17.649999999999999" customHeight="1">
      <c r="B13" s="11"/>
      <c r="C13" s="12"/>
      <c r="D13" s="12"/>
      <c r="E13" s="14">
        <f t="shared" si="0"/>
        <v>0</v>
      </c>
      <c r="F13" s="33" t="str">
        <f t="shared" si="1"/>
        <v>Mustergasse 1, 9999 Musterstadt</v>
      </c>
      <c r="G13" s="33"/>
      <c r="H13" s="15"/>
      <c r="I13" s="26"/>
      <c r="J13" s="27"/>
      <c r="K13" s="32">
        <f t="shared" si="2"/>
        <v>0</v>
      </c>
      <c r="L13" s="28">
        <f t="shared" si="3"/>
        <v>0</v>
      </c>
      <c r="M13" s="17"/>
      <c r="N13" s="17"/>
    </row>
    <row r="14" spans="2:14" ht="17.649999999999999" customHeight="1">
      <c r="B14" s="11"/>
      <c r="C14" s="12"/>
      <c r="D14" s="12"/>
      <c r="E14" s="14">
        <f t="shared" si="0"/>
        <v>0</v>
      </c>
      <c r="F14" s="33" t="str">
        <f t="shared" si="1"/>
        <v>Mustergasse 1, 9999 Musterstadt</v>
      </c>
      <c r="G14" s="33"/>
      <c r="H14" s="15"/>
      <c r="I14" s="26"/>
      <c r="J14" s="27"/>
      <c r="K14" s="32">
        <f t="shared" si="2"/>
        <v>0</v>
      </c>
      <c r="L14" s="28">
        <f t="shared" si="3"/>
        <v>0</v>
      </c>
      <c r="M14" s="17"/>
      <c r="N14" s="17"/>
    </row>
    <row r="15" spans="2:14" ht="17.649999999999999" customHeight="1">
      <c r="B15" s="11"/>
      <c r="C15" s="12"/>
      <c r="D15" s="12"/>
      <c r="E15" s="14">
        <f t="shared" si="0"/>
        <v>0</v>
      </c>
      <c r="F15" s="33" t="str">
        <f t="shared" si="1"/>
        <v>Mustergasse 1, 9999 Musterstadt</v>
      </c>
      <c r="G15" s="33"/>
      <c r="H15" s="15"/>
      <c r="I15" s="26"/>
      <c r="J15" s="27"/>
      <c r="K15" s="32">
        <f t="shared" si="2"/>
        <v>0</v>
      </c>
      <c r="L15" s="28">
        <f t="shared" si="3"/>
        <v>0</v>
      </c>
      <c r="M15" s="17"/>
      <c r="N15" s="17"/>
    </row>
    <row r="16" spans="2:14" ht="17.649999999999999" customHeight="1">
      <c r="B16" s="11"/>
      <c r="C16" s="12"/>
      <c r="D16" s="12"/>
      <c r="E16" s="14">
        <f t="shared" si="0"/>
        <v>0</v>
      </c>
      <c r="F16" s="33" t="str">
        <f t="shared" si="1"/>
        <v>Mustergasse 1, 9999 Musterstadt</v>
      </c>
      <c r="G16" s="33"/>
      <c r="H16" s="15"/>
      <c r="I16" s="26"/>
      <c r="J16" s="27"/>
      <c r="K16" s="32">
        <f t="shared" si="2"/>
        <v>0</v>
      </c>
      <c r="L16" s="28">
        <f t="shared" si="3"/>
        <v>0</v>
      </c>
      <c r="M16" s="17"/>
      <c r="N16" s="17"/>
    </row>
    <row r="17" spans="2:14" ht="17.649999999999999" customHeight="1">
      <c r="B17" s="11"/>
      <c r="C17" s="12"/>
      <c r="D17" s="12"/>
      <c r="E17" s="14">
        <f t="shared" si="0"/>
        <v>0</v>
      </c>
      <c r="F17" s="33" t="str">
        <f t="shared" si="1"/>
        <v>Mustergasse 1, 9999 Musterstadt</v>
      </c>
      <c r="G17" s="33"/>
      <c r="H17" s="15"/>
      <c r="I17" s="26"/>
      <c r="J17" s="27"/>
      <c r="K17" s="32">
        <f t="shared" si="2"/>
        <v>0</v>
      </c>
      <c r="L17" s="28">
        <f t="shared" si="3"/>
        <v>0</v>
      </c>
      <c r="M17" s="17"/>
      <c r="N17" s="17"/>
    </row>
    <row r="18" spans="2:14" ht="17.649999999999999" customHeight="1">
      <c r="B18" s="11"/>
      <c r="C18" s="12"/>
      <c r="D18" s="12"/>
      <c r="E18" s="14">
        <f t="shared" si="0"/>
        <v>0</v>
      </c>
      <c r="F18" s="33" t="str">
        <f t="shared" si="1"/>
        <v>Mustergasse 1, 9999 Musterstadt</v>
      </c>
      <c r="G18" s="33"/>
      <c r="H18" s="15"/>
      <c r="I18" s="26"/>
      <c r="J18" s="27"/>
      <c r="K18" s="32">
        <f t="shared" si="2"/>
        <v>0</v>
      </c>
      <c r="L18" s="28">
        <f t="shared" si="3"/>
        <v>0</v>
      </c>
      <c r="M18" s="17"/>
      <c r="N18" s="17"/>
    </row>
    <row r="19" spans="2:14" ht="17.649999999999999" customHeight="1">
      <c r="B19" s="11"/>
      <c r="C19" s="12"/>
      <c r="D19" s="12"/>
      <c r="E19" s="14">
        <f t="shared" si="0"/>
        <v>0</v>
      </c>
      <c r="F19" s="33" t="str">
        <f t="shared" si="1"/>
        <v>Mustergasse 1, 9999 Musterstadt</v>
      </c>
      <c r="G19" s="33"/>
      <c r="H19" s="15"/>
      <c r="I19" s="26"/>
      <c r="J19" s="27"/>
      <c r="K19" s="32">
        <f t="shared" si="2"/>
        <v>0</v>
      </c>
      <c r="L19" s="28">
        <f t="shared" si="3"/>
        <v>0</v>
      </c>
      <c r="M19" s="17"/>
      <c r="N19" s="17"/>
    </row>
    <row r="20" spans="2:14" ht="17.649999999999999" customHeight="1">
      <c r="B20" s="11"/>
      <c r="C20" s="12"/>
      <c r="D20" s="12"/>
      <c r="E20" s="14">
        <f t="shared" si="0"/>
        <v>0</v>
      </c>
      <c r="F20" s="33" t="str">
        <f t="shared" si="1"/>
        <v>Mustergasse 1, 9999 Musterstadt</v>
      </c>
      <c r="G20" s="33"/>
      <c r="H20" s="15"/>
      <c r="I20" s="26"/>
      <c r="J20" s="27"/>
      <c r="K20" s="32">
        <f t="shared" si="2"/>
        <v>0</v>
      </c>
      <c r="L20" s="28">
        <f t="shared" si="3"/>
        <v>0</v>
      </c>
      <c r="M20" s="17"/>
      <c r="N20" s="17"/>
    </row>
    <row r="21" spans="2:14" ht="17.649999999999999" customHeight="1">
      <c r="B21" s="11"/>
      <c r="C21" s="12"/>
      <c r="D21" s="12"/>
      <c r="E21" s="14">
        <f t="shared" si="0"/>
        <v>0</v>
      </c>
      <c r="F21" s="33" t="str">
        <f t="shared" si="1"/>
        <v>Mustergasse 1, 9999 Musterstadt</v>
      </c>
      <c r="G21" s="33"/>
      <c r="H21" s="15"/>
      <c r="I21" s="26"/>
      <c r="J21" s="27"/>
      <c r="K21" s="32">
        <f t="shared" si="2"/>
        <v>0</v>
      </c>
      <c r="L21" s="28">
        <f t="shared" si="3"/>
        <v>0</v>
      </c>
      <c r="M21" s="17"/>
      <c r="N21" s="17"/>
    </row>
    <row r="22" spans="2:14" ht="17.649999999999999" customHeight="1">
      <c r="B22" s="11"/>
      <c r="C22" s="12"/>
      <c r="D22" s="12"/>
      <c r="E22" s="14">
        <f t="shared" si="0"/>
        <v>0</v>
      </c>
      <c r="F22" s="33" t="str">
        <f t="shared" si="1"/>
        <v>Mustergasse 1, 9999 Musterstadt</v>
      </c>
      <c r="G22" s="33"/>
      <c r="H22" s="15"/>
      <c r="I22" s="26"/>
      <c r="J22" s="27"/>
      <c r="K22" s="32">
        <f t="shared" si="2"/>
        <v>0</v>
      </c>
      <c r="L22" s="28">
        <f t="shared" si="3"/>
        <v>0</v>
      </c>
      <c r="M22" s="17"/>
      <c r="N22" s="17"/>
    </row>
    <row r="23" spans="2:14" ht="17.649999999999999" customHeight="1">
      <c r="B23" s="11"/>
      <c r="C23" s="12"/>
      <c r="D23" s="12"/>
      <c r="E23" s="14">
        <f t="shared" si="0"/>
        <v>0</v>
      </c>
      <c r="F23" s="33" t="str">
        <f t="shared" si="1"/>
        <v>Mustergasse 1, 9999 Musterstadt</v>
      </c>
      <c r="G23" s="33"/>
      <c r="H23" s="15"/>
      <c r="I23" s="26"/>
      <c r="J23" s="27"/>
      <c r="K23" s="32">
        <f t="shared" si="2"/>
        <v>0</v>
      </c>
      <c r="L23" s="28">
        <f t="shared" si="3"/>
        <v>0</v>
      </c>
      <c r="M23" s="17"/>
      <c r="N23" s="17"/>
    </row>
    <row r="24" spans="2:14" ht="17.649999999999999" customHeight="1">
      <c r="B24" s="11"/>
      <c r="C24" s="12"/>
      <c r="D24" s="12"/>
      <c r="E24" s="14">
        <f t="shared" si="0"/>
        <v>0</v>
      </c>
      <c r="F24" s="33" t="str">
        <f t="shared" si="1"/>
        <v>Mustergasse 1, 9999 Musterstadt</v>
      </c>
      <c r="G24" s="33"/>
      <c r="H24" s="15"/>
      <c r="I24" s="26"/>
      <c r="J24" s="27"/>
      <c r="K24" s="32">
        <f t="shared" si="2"/>
        <v>0</v>
      </c>
      <c r="L24" s="28">
        <f t="shared" si="3"/>
        <v>0</v>
      </c>
      <c r="M24" s="17"/>
      <c r="N24" s="17"/>
    </row>
    <row r="25" spans="2:14" ht="17.649999999999999" customHeight="1">
      <c r="B25" s="11"/>
      <c r="C25" s="12"/>
      <c r="D25" s="12"/>
      <c r="E25" s="14">
        <f t="shared" si="0"/>
        <v>0</v>
      </c>
      <c r="F25" s="33" t="str">
        <f t="shared" si="1"/>
        <v>Mustergasse 1, 9999 Musterstadt</v>
      </c>
      <c r="G25" s="33"/>
      <c r="H25" s="15"/>
      <c r="I25" s="26"/>
      <c r="J25" s="27"/>
      <c r="K25" s="32">
        <f t="shared" si="2"/>
        <v>0</v>
      </c>
      <c r="L25" s="28">
        <f t="shared" si="3"/>
        <v>0</v>
      </c>
      <c r="M25" s="17"/>
      <c r="N25" s="17"/>
    </row>
    <row r="26" spans="2:14" ht="17.649999999999999" customHeight="1">
      <c r="B26" s="11"/>
      <c r="C26" s="12"/>
      <c r="D26" s="12"/>
      <c r="E26" s="14">
        <f t="shared" si="0"/>
        <v>0</v>
      </c>
      <c r="F26" s="33" t="str">
        <f t="shared" si="1"/>
        <v>Mustergasse 1, 9999 Musterstadt</v>
      </c>
      <c r="G26" s="33"/>
      <c r="H26" s="15"/>
      <c r="I26" s="26"/>
      <c r="J26" s="27"/>
      <c r="K26" s="32">
        <f t="shared" si="2"/>
        <v>0</v>
      </c>
      <c r="L26" s="28">
        <f t="shared" si="3"/>
        <v>0</v>
      </c>
      <c r="M26" s="17"/>
      <c r="N26" s="17"/>
    </row>
    <row r="27" spans="2:14" ht="17.649999999999999" customHeight="1">
      <c r="B27" s="11"/>
      <c r="C27" s="12"/>
      <c r="D27" s="12"/>
      <c r="E27" s="14">
        <f t="shared" si="0"/>
        <v>0</v>
      </c>
      <c r="F27" s="33" t="str">
        <f t="shared" si="1"/>
        <v>Mustergasse 1, 9999 Musterstadt</v>
      </c>
      <c r="G27" s="33"/>
      <c r="H27" s="15"/>
      <c r="I27" s="26"/>
      <c r="J27" s="27"/>
      <c r="K27" s="32">
        <f t="shared" si="2"/>
        <v>0</v>
      </c>
      <c r="L27" s="28">
        <f t="shared" si="3"/>
        <v>0</v>
      </c>
      <c r="M27" s="17"/>
      <c r="N27" s="17"/>
    </row>
    <row r="28" spans="2:14" ht="17.649999999999999" customHeight="1">
      <c r="B28" s="11"/>
      <c r="C28" s="12"/>
      <c r="D28" s="12"/>
      <c r="E28" s="14">
        <f t="shared" si="0"/>
        <v>0</v>
      </c>
      <c r="F28" s="33" t="str">
        <f t="shared" si="1"/>
        <v>Mustergasse 1, 9999 Musterstadt</v>
      </c>
      <c r="G28" s="33"/>
      <c r="H28" s="15"/>
      <c r="I28" s="26"/>
      <c r="J28" s="27"/>
      <c r="K28" s="32">
        <f t="shared" si="2"/>
        <v>0</v>
      </c>
      <c r="L28" s="28">
        <f t="shared" si="3"/>
        <v>0</v>
      </c>
      <c r="M28" s="17"/>
      <c r="N28" s="17"/>
    </row>
    <row r="29" spans="2:14" ht="17.649999999999999" customHeight="1">
      <c r="B29" s="11"/>
      <c r="C29" s="12"/>
      <c r="D29" s="12"/>
      <c r="E29" s="14">
        <f t="shared" si="0"/>
        <v>0</v>
      </c>
      <c r="F29" s="33" t="str">
        <f t="shared" si="1"/>
        <v>Mustergasse 1, 9999 Musterstadt</v>
      </c>
      <c r="G29" s="33"/>
      <c r="H29" s="15"/>
      <c r="I29" s="26"/>
      <c r="J29" s="27"/>
      <c r="K29" s="32">
        <f t="shared" si="2"/>
        <v>0</v>
      </c>
      <c r="L29" s="28">
        <f t="shared" si="3"/>
        <v>0</v>
      </c>
      <c r="M29" s="17"/>
      <c r="N29" s="17"/>
    </row>
    <row r="30" spans="2:14" ht="17.649999999999999" customHeight="1">
      <c r="B30" s="11"/>
      <c r="C30" s="12"/>
      <c r="D30" s="12"/>
      <c r="E30" s="14">
        <f t="shared" si="0"/>
        <v>0</v>
      </c>
      <c r="F30" s="33" t="str">
        <f t="shared" si="1"/>
        <v>Mustergasse 1, 9999 Musterstadt</v>
      </c>
      <c r="G30" s="33"/>
      <c r="H30" s="15"/>
      <c r="I30" s="26"/>
      <c r="J30" s="27"/>
      <c r="K30" s="32">
        <f t="shared" si="2"/>
        <v>0</v>
      </c>
      <c r="L30" s="28">
        <f t="shared" si="3"/>
        <v>0</v>
      </c>
      <c r="M30" s="17"/>
      <c r="N30" s="17"/>
    </row>
    <row r="31" spans="2:14" ht="17.649999999999999" customHeight="1">
      <c r="B31" s="11"/>
      <c r="C31" s="12"/>
      <c r="D31" s="12"/>
      <c r="E31" s="14">
        <f t="shared" si="0"/>
        <v>0</v>
      </c>
      <c r="F31" s="33" t="str">
        <f t="shared" si="1"/>
        <v>Mustergasse 1, 9999 Musterstadt</v>
      </c>
      <c r="G31" s="33"/>
      <c r="H31" s="15"/>
      <c r="I31" s="26"/>
      <c r="J31" s="27"/>
      <c r="K31" s="32">
        <f t="shared" si="2"/>
        <v>0</v>
      </c>
      <c r="L31" s="28">
        <f t="shared" si="3"/>
        <v>0</v>
      </c>
      <c r="M31" s="17"/>
      <c r="N31" s="17"/>
    </row>
    <row r="32" spans="2:14" ht="17.649999999999999" customHeight="1">
      <c r="B32" s="11"/>
      <c r="C32" s="12"/>
      <c r="D32" s="12"/>
      <c r="E32" s="14">
        <f t="shared" si="0"/>
        <v>0</v>
      </c>
      <c r="F32" s="33" t="str">
        <f t="shared" si="1"/>
        <v>Mustergasse 1, 9999 Musterstadt</v>
      </c>
      <c r="G32" s="33"/>
      <c r="H32" s="15"/>
      <c r="I32" s="26"/>
      <c r="J32" s="27"/>
      <c r="K32" s="32">
        <f t="shared" si="2"/>
        <v>0</v>
      </c>
      <c r="L32" s="28">
        <f t="shared" si="3"/>
        <v>0</v>
      </c>
      <c r="M32" s="17"/>
      <c r="N32" s="17"/>
    </row>
    <row r="33" spans="2:14" ht="17.649999999999999" customHeight="1">
      <c r="B33" s="11"/>
      <c r="C33" s="12"/>
      <c r="D33" s="12"/>
      <c r="E33" s="14">
        <f t="shared" si="0"/>
        <v>0</v>
      </c>
      <c r="F33" s="33" t="str">
        <f t="shared" si="1"/>
        <v>Mustergasse 1, 9999 Musterstadt</v>
      </c>
      <c r="G33" s="33"/>
      <c r="H33" s="15"/>
      <c r="I33" s="26"/>
      <c r="J33" s="27"/>
      <c r="K33" s="32">
        <f t="shared" si="2"/>
        <v>0</v>
      </c>
      <c r="L33" s="28">
        <f t="shared" si="3"/>
        <v>0</v>
      </c>
      <c r="M33" s="17"/>
      <c r="N33" s="17"/>
    </row>
    <row r="34" spans="2:14" ht="17.649999999999999" customHeight="1">
      <c r="B34" s="11"/>
      <c r="C34" s="12"/>
      <c r="D34" s="12"/>
      <c r="E34" s="14">
        <f t="shared" si="0"/>
        <v>0</v>
      </c>
      <c r="F34" s="33" t="str">
        <f t="shared" si="1"/>
        <v>Mustergasse 1, 9999 Musterstadt</v>
      </c>
      <c r="G34" s="33"/>
      <c r="H34" s="15"/>
      <c r="I34" s="26"/>
      <c r="J34" s="27"/>
      <c r="K34" s="32">
        <f t="shared" si="2"/>
        <v>0</v>
      </c>
      <c r="L34" s="28">
        <f t="shared" si="3"/>
        <v>0</v>
      </c>
      <c r="M34" s="17"/>
      <c r="N34" s="17"/>
    </row>
    <row r="35" spans="2:14" ht="17.649999999999999" customHeight="1">
      <c r="B35" s="11"/>
      <c r="C35" s="12"/>
      <c r="D35" s="12"/>
      <c r="E35" s="14">
        <f t="shared" si="0"/>
        <v>0</v>
      </c>
      <c r="F35" s="33" t="str">
        <f t="shared" si="1"/>
        <v>Mustergasse 1, 9999 Musterstadt</v>
      </c>
      <c r="G35" s="33"/>
      <c r="H35" s="15"/>
      <c r="I35" s="26"/>
      <c r="J35" s="27"/>
      <c r="K35" s="32">
        <f t="shared" si="2"/>
        <v>0</v>
      </c>
      <c r="L35" s="28">
        <f t="shared" si="3"/>
        <v>0</v>
      </c>
      <c r="M35" s="17"/>
      <c r="N35" s="17"/>
    </row>
    <row r="36" spans="2:14">
      <c r="E36" s="13"/>
      <c r="K36" s="13"/>
      <c r="L36" s="13"/>
    </row>
    <row r="37" spans="2:14" ht="16.5" thickBot="1">
      <c r="D37" s="2" t="s">
        <v>18</v>
      </c>
      <c r="E37" s="18">
        <f>SUM(E12:E36)</f>
        <v>0</v>
      </c>
      <c r="F37" s="36">
        <v>0.5</v>
      </c>
      <c r="G37" s="25">
        <f>E37*F37</f>
        <v>0</v>
      </c>
      <c r="K37" s="13"/>
      <c r="L37" s="23">
        <f>SUM(L11:L36)</f>
        <v>0</v>
      </c>
      <c r="M37" s="23">
        <f>SUM(M11:M36)</f>
        <v>0</v>
      </c>
      <c r="N37" s="23">
        <f>SUM(N11:N36)</f>
        <v>0</v>
      </c>
    </row>
    <row r="38" spans="2:14" ht="15.75" thickTop="1">
      <c r="D38" s="2" t="s">
        <v>37</v>
      </c>
      <c r="E38" s="19"/>
      <c r="F38" s="19"/>
      <c r="G38" s="19"/>
    </row>
    <row r="39" spans="2:14">
      <c r="E39" s="19"/>
      <c r="F39" s="19"/>
      <c r="G39" s="19"/>
    </row>
    <row r="40" spans="2:14">
      <c r="B40" s="24" t="str">
        <f>'Seite 1'!B40</f>
        <v>Version: ab 2025, Zuschlag für jede mitreisende Person € 0,15</v>
      </c>
    </row>
  </sheetData>
  <sheetProtection password="CF77" sheet="1" objects="1" scenarios="1"/>
  <phoneticPr fontId="0" type="noConversion"/>
  <dataValidations count="1">
    <dataValidation type="time" operator="greaterThan" allowBlank="1" showInputMessage="1" showErrorMessage="1" promptTitle="Eingabe" prompt="Eingabe Uhrzeit Stunden:Minuten" sqref="I12:J35" xr:uid="{00000000-0002-0000-0300-000000000000}">
      <formula1>0</formula1>
    </dataValidation>
  </dataValidations>
  <pageMargins left="0.78740157499999996" right="0.78740157499999996" top="0.67" bottom="0.68" header="0.4921259845" footer="0.4921259845"/>
  <pageSetup paperSize="9" scale="71" orientation="landscape" r:id="rId1"/>
  <headerFooter alignWithMargins="0">
    <oddFooter>&amp;L&amp;F&amp;A&amp;R&amp;D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N40"/>
  <sheetViews>
    <sheetView topLeftCell="A32" workbookViewId="0">
      <selection activeCell="O40" sqref="A1:O40"/>
    </sheetView>
  </sheetViews>
  <sheetFormatPr baseColWidth="10" defaultColWidth="9.6640625" defaultRowHeight="15"/>
  <cols>
    <col min="1" max="1" width="5.5546875" style="2" customWidth="1"/>
    <col min="2" max="2" width="11.109375" style="2" customWidth="1"/>
    <col min="3" max="3" width="10.6640625" style="2" customWidth="1"/>
    <col min="4" max="4" width="9.6640625" style="2"/>
    <col min="5" max="5" width="10.6640625" style="2" customWidth="1"/>
    <col min="6" max="6" width="21.5546875" style="2" customWidth="1"/>
    <col min="7" max="7" width="11.6640625" style="2" customWidth="1"/>
    <col min="8" max="8" width="22.6640625" style="2" customWidth="1"/>
    <col min="9" max="11" width="6.6640625" style="2" customWidth="1"/>
    <col min="12" max="12" width="9.6640625" style="2"/>
    <col min="13" max="13" width="10.6640625" style="2" customWidth="1"/>
    <col min="14" max="14" width="9.6640625" style="2"/>
    <col min="15" max="15" width="1.6640625" style="2" customWidth="1"/>
    <col min="16" max="16384" width="9.6640625" style="2"/>
  </cols>
  <sheetData>
    <row r="1" spans="2:14" ht="18">
      <c r="B1" s="1" t="s">
        <v>19</v>
      </c>
      <c r="C1" s="19" t="str">
        <f>'Seite 1'!C1</f>
        <v>Musterfrau</v>
      </c>
      <c r="L1" s="1" t="s">
        <v>0</v>
      </c>
      <c r="M1" s="19">
        <f>'Seite 1'!M1</f>
        <v>2025</v>
      </c>
    </row>
    <row r="2" spans="2:14">
      <c r="B2" s="2" t="s">
        <v>20</v>
      </c>
      <c r="C2" s="19" t="str">
        <f>'Seite 1'!C2</f>
        <v>Musterauto</v>
      </c>
    </row>
    <row r="3" spans="2:14">
      <c r="B3" s="2" t="s">
        <v>21</v>
      </c>
      <c r="C3" s="19" t="str">
        <f>'Seite 1'!C3</f>
        <v>Mustergasse 1, 9999 Musterstadt</v>
      </c>
    </row>
    <row r="4" spans="2:14">
      <c r="C4" s="19"/>
    </row>
    <row r="5" spans="2:14">
      <c r="C5" s="19"/>
    </row>
    <row r="6" spans="2:14" ht="30">
      <c r="B6" s="3" t="s">
        <v>22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2:14" ht="30"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2:14" ht="15.75" thickBot="1">
      <c r="L8" s="20"/>
    </row>
    <row r="9" spans="2:14" ht="16.5" thickBot="1">
      <c r="B9" s="5" t="s">
        <v>1</v>
      </c>
      <c r="C9" s="6" t="s">
        <v>2</v>
      </c>
      <c r="D9" s="7"/>
      <c r="E9" s="7"/>
      <c r="F9" s="5" t="s">
        <v>3</v>
      </c>
      <c r="G9" s="5" t="s">
        <v>4</v>
      </c>
      <c r="H9" s="5" t="s">
        <v>5</v>
      </c>
      <c r="I9" s="6" t="s">
        <v>6</v>
      </c>
      <c r="J9" s="7"/>
      <c r="K9" s="7"/>
      <c r="L9" s="21" t="s">
        <v>7</v>
      </c>
      <c r="M9" s="21" t="s">
        <v>8</v>
      </c>
      <c r="N9" s="21" t="s">
        <v>9</v>
      </c>
    </row>
    <row r="10" spans="2:14" ht="16.5" thickBot="1">
      <c r="B10" s="8"/>
      <c r="C10" s="5" t="s">
        <v>10</v>
      </c>
      <c r="D10" s="5" t="s">
        <v>11</v>
      </c>
      <c r="E10" s="5" t="s">
        <v>12</v>
      </c>
      <c r="F10" s="8"/>
      <c r="G10" s="8"/>
      <c r="H10" s="5" t="s">
        <v>13</v>
      </c>
      <c r="I10" s="5" t="s">
        <v>14</v>
      </c>
      <c r="J10" s="5" t="s">
        <v>11</v>
      </c>
      <c r="K10" s="31" t="s">
        <v>15</v>
      </c>
      <c r="L10" s="22" t="s">
        <v>23</v>
      </c>
      <c r="M10" s="22" t="s">
        <v>16</v>
      </c>
      <c r="N10" s="22" t="s">
        <v>17</v>
      </c>
    </row>
    <row r="11" spans="2:14" ht="9.6" customHeight="1">
      <c r="B11" s="9"/>
      <c r="C11" s="10"/>
      <c r="D11" s="10"/>
      <c r="E11" s="10"/>
      <c r="F11" s="10"/>
      <c r="G11" s="10"/>
      <c r="H11" s="10"/>
      <c r="I11" s="10"/>
      <c r="J11" s="29"/>
      <c r="K11" s="10"/>
      <c r="L11" s="30"/>
      <c r="M11" s="10"/>
      <c r="N11" s="10"/>
    </row>
    <row r="12" spans="2:14" ht="17.649999999999999" customHeight="1">
      <c r="B12" s="11"/>
      <c r="C12" s="12"/>
      <c r="D12" s="12"/>
      <c r="E12" s="14">
        <f t="shared" ref="E12:E35" si="0">D12-C12</f>
        <v>0</v>
      </c>
      <c r="F12" s="33" t="str">
        <f>$C$3</f>
        <v>Mustergasse 1, 9999 Musterstadt</v>
      </c>
      <c r="G12" s="33"/>
      <c r="H12" s="15"/>
      <c r="I12" s="26"/>
      <c r="J12" s="27"/>
      <c r="K12" s="32">
        <f t="shared" ref="K12:K35" si="1">24*(J12-I12)</f>
        <v>0</v>
      </c>
      <c r="L12" s="28">
        <f t="shared" ref="L12:L35" si="2">IF(AND(K12&gt;3,K12&lt;12),(K12*2.5),IF(K12&gt;12.01,30,0))</f>
        <v>0</v>
      </c>
      <c r="M12" s="17"/>
      <c r="N12" s="17"/>
    </row>
    <row r="13" spans="2:14" ht="17.649999999999999" customHeight="1">
      <c r="B13" s="11"/>
      <c r="C13" s="12"/>
      <c r="D13" s="12"/>
      <c r="E13" s="14">
        <f t="shared" si="0"/>
        <v>0</v>
      </c>
      <c r="F13" s="33" t="str">
        <f t="shared" ref="F13:F17" si="3">$C$3</f>
        <v>Mustergasse 1, 9999 Musterstadt</v>
      </c>
      <c r="G13" s="33"/>
      <c r="H13" s="15"/>
      <c r="I13" s="26"/>
      <c r="J13" s="27"/>
      <c r="K13" s="32">
        <f t="shared" si="1"/>
        <v>0</v>
      </c>
      <c r="L13" s="28">
        <f t="shared" si="2"/>
        <v>0</v>
      </c>
      <c r="M13" s="17"/>
      <c r="N13" s="17"/>
    </row>
    <row r="14" spans="2:14" ht="17.649999999999999" customHeight="1">
      <c r="B14" s="11"/>
      <c r="C14" s="12"/>
      <c r="D14" s="12"/>
      <c r="E14" s="14">
        <f t="shared" si="0"/>
        <v>0</v>
      </c>
      <c r="F14" s="33" t="str">
        <f t="shared" si="3"/>
        <v>Mustergasse 1, 9999 Musterstadt</v>
      </c>
      <c r="G14" s="33"/>
      <c r="H14" s="15"/>
      <c r="I14" s="26"/>
      <c r="J14" s="27"/>
      <c r="K14" s="32">
        <f t="shared" si="1"/>
        <v>0</v>
      </c>
      <c r="L14" s="28">
        <f t="shared" si="2"/>
        <v>0</v>
      </c>
      <c r="M14" s="17"/>
      <c r="N14" s="17"/>
    </row>
    <row r="15" spans="2:14" ht="17.649999999999999" customHeight="1">
      <c r="B15" s="11"/>
      <c r="C15" s="12"/>
      <c r="D15" s="12"/>
      <c r="E15" s="14">
        <f t="shared" si="0"/>
        <v>0</v>
      </c>
      <c r="F15" s="33" t="str">
        <f t="shared" si="3"/>
        <v>Mustergasse 1, 9999 Musterstadt</v>
      </c>
      <c r="G15" s="33"/>
      <c r="H15" s="15"/>
      <c r="I15" s="26"/>
      <c r="J15" s="27"/>
      <c r="K15" s="32">
        <f t="shared" si="1"/>
        <v>0</v>
      </c>
      <c r="L15" s="28">
        <f t="shared" si="2"/>
        <v>0</v>
      </c>
      <c r="M15" s="17"/>
      <c r="N15" s="17"/>
    </row>
    <row r="16" spans="2:14" ht="17.649999999999999" customHeight="1">
      <c r="B16" s="11"/>
      <c r="C16" s="12"/>
      <c r="D16" s="12"/>
      <c r="E16" s="14">
        <f t="shared" si="0"/>
        <v>0</v>
      </c>
      <c r="F16" s="33" t="str">
        <f t="shared" si="3"/>
        <v>Mustergasse 1, 9999 Musterstadt</v>
      </c>
      <c r="G16" s="33"/>
      <c r="H16" s="15"/>
      <c r="I16" s="26"/>
      <c r="J16" s="27"/>
      <c r="K16" s="32">
        <f t="shared" si="1"/>
        <v>0</v>
      </c>
      <c r="L16" s="28">
        <f t="shared" si="2"/>
        <v>0</v>
      </c>
      <c r="M16" s="17"/>
      <c r="N16" s="17"/>
    </row>
    <row r="17" spans="2:14" ht="17.649999999999999" customHeight="1">
      <c r="B17" s="11"/>
      <c r="C17" s="12"/>
      <c r="D17" s="12"/>
      <c r="E17" s="14">
        <f t="shared" si="0"/>
        <v>0</v>
      </c>
      <c r="F17" s="33" t="str">
        <f t="shared" si="3"/>
        <v>Mustergasse 1, 9999 Musterstadt</v>
      </c>
      <c r="G17" s="33"/>
      <c r="H17" s="15"/>
      <c r="I17" s="26"/>
      <c r="J17" s="27"/>
      <c r="K17" s="32">
        <f t="shared" si="1"/>
        <v>0</v>
      </c>
      <c r="L17" s="28">
        <f t="shared" si="2"/>
        <v>0</v>
      </c>
      <c r="M17" s="17"/>
      <c r="N17" s="17"/>
    </row>
    <row r="18" spans="2:14" ht="17.649999999999999" customHeight="1">
      <c r="B18" s="11"/>
      <c r="C18" s="12"/>
      <c r="D18" s="12"/>
      <c r="E18" s="14">
        <f t="shared" si="0"/>
        <v>0</v>
      </c>
      <c r="F18" s="33" t="str">
        <f t="shared" ref="F18:F26" si="4">$C$3</f>
        <v>Mustergasse 1, 9999 Musterstadt</v>
      </c>
      <c r="G18" s="33"/>
      <c r="H18" s="15"/>
      <c r="I18" s="26"/>
      <c r="J18" s="27"/>
      <c r="K18" s="32">
        <f t="shared" si="1"/>
        <v>0</v>
      </c>
      <c r="L18" s="28">
        <f t="shared" si="2"/>
        <v>0</v>
      </c>
      <c r="M18" s="17"/>
      <c r="N18" s="17"/>
    </row>
    <row r="19" spans="2:14" ht="17.649999999999999" customHeight="1">
      <c r="B19" s="11"/>
      <c r="C19" s="12"/>
      <c r="D19" s="12"/>
      <c r="E19" s="14">
        <f t="shared" si="0"/>
        <v>0</v>
      </c>
      <c r="F19" s="33" t="str">
        <f t="shared" si="4"/>
        <v>Mustergasse 1, 9999 Musterstadt</v>
      </c>
      <c r="G19" s="33"/>
      <c r="H19" s="15"/>
      <c r="I19" s="26"/>
      <c r="J19" s="27"/>
      <c r="K19" s="32">
        <f t="shared" si="1"/>
        <v>0</v>
      </c>
      <c r="L19" s="28">
        <f t="shared" si="2"/>
        <v>0</v>
      </c>
      <c r="M19" s="17"/>
      <c r="N19" s="17"/>
    </row>
    <row r="20" spans="2:14" ht="17.649999999999999" customHeight="1">
      <c r="B20" s="11"/>
      <c r="C20" s="12"/>
      <c r="D20" s="12"/>
      <c r="E20" s="14">
        <f t="shared" si="0"/>
        <v>0</v>
      </c>
      <c r="F20" s="33" t="str">
        <f t="shared" si="4"/>
        <v>Mustergasse 1, 9999 Musterstadt</v>
      </c>
      <c r="G20" s="33"/>
      <c r="H20" s="15"/>
      <c r="I20" s="26"/>
      <c r="J20" s="27"/>
      <c r="K20" s="32">
        <f t="shared" si="1"/>
        <v>0</v>
      </c>
      <c r="L20" s="28">
        <f t="shared" si="2"/>
        <v>0</v>
      </c>
      <c r="M20" s="17"/>
      <c r="N20" s="17"/>
    </row>
    <row r="21" spans="2:14" ht="17.649999999999999" customHeight="1">
      <c r="B21" s="11"/>
      <c r="C21" s="12"/>
      <c r="D21" s="12"/>
      <c r="E21" s="14">
        <f t="shared" si="0"/>
        <v>0</v>
      </c>
      <c r="F21" s="33" t="str">
        <f t="shared" si="4"/>
        <v>Mustergasse 1, 9999 Musterstadt</v>
      </c>
      <c r="G21" s="33"/>
      <c r="H21" s="15"/>
      <c r="I21" s="26"/>
      <c r="J21" s="27"/>
      <c r="K21" s="32">
        <f t="shared" si="1"/>
        <v>0</v>
      </c>
      <c r="L21" s="28">
        <f t="shared" si="2"/>
        <v>0</v>
      </c>
      <c r="M21" s="17"/>
      <c r="N21" s="17"/>
    </row>
    <row r="22" spans="2:14" ht="17.649999999999999" customHeight="1">
      <c r="B22" s="11"/>
      <c r="C22" s="12"/>
      <c r="D22" s="12"/>
      <c r="E22" s="14">
        <f t="shared" si="0"/>
        <v>0</v>
      </c>
      <c r="F22" s="33" t="str">
        <f t="shared" si="4"/>
        <v>Mustergasse 1, 9999 Musterstadt</v>
      </c>
      <c r="G22" s="33"/>
      <c r="H22" s="15"/>
      <c r="I22" s="26"/>
      <c r="J22" s="27"/>
      <c r="K22" s="32">
        <f t="shared" si="1"/>
        <v>0</v>
      </c>
      <c r="L22" s="28">
        <f t="shared" si="2"/>
        <v>0</v>
      </c>
      <c r="M22" s="17"/>
      <c r="N22" s="17"/>
    </row>
    <row r="23" spans="2:14" ht="17.649999999999999" customHeight="1">
      <c r="B23" s="11"/>
      <c r="C23" s="12"/>
      <c r="D23" s="12"/>
      <c r="E23" s="14">
        <f t="shared" si="0"/>
        <v>0</v>
      </c>
      <c r="F23" s="33" t="str">
        <f t="shared" si="4"/>
        <v>Mustergasse 1, 9999 Musterstadt</v>
      </c>
      <c r="G23" s="33"/>
      <c r="H23" s="15"/>
      <c r="I23" s="26"/>
      <c r="J23" s="27"/>
      <c r="K23" s="32">
        <f t="shared" si="1"/>
        <v>0</v>
      </c>
      <c r="L23" s="28">
        <f t="shared" si="2"/>
        <v>0</v>
      </c>
      <c r="M23" s="17"/>
      <c r="N23" s="17"/>
    </row>
    <row r="24" spans="2:14" ht="17.649999999999999" customHeight="1">
      <c r="B24" s="11"/>
      <c r="C24" s="12"/>
      <c r="D24" s="12"/>
      <c r="E24" s="14">
        <f t="shared" si="0"/>
        <v>0</v>
      </c>
      <c r="F24" s="33" t="str">
        <f t="shared" si="4"/>
        <v>Mustergasse 1, 9999 Musterstadt</v>
      </c>
      <c r="G24" s="33"/>
      <c r="H24" s="15"/>
      <c r="I24" s="26"/>
      <c r="J24" s="27"/>
      <c r="K24" s="32">
        <f t="shared" si="1"/>
        <v>0</v>
      </c>
      <c r="L24" s="28">
        <f t="shared" si="2"/>
        <v>0</v>
      </c>
      <c r="M24" s="17"/>
      <c r="N24" s="17"/>
    </row>
    <row r="25" spans="2:14" ht="17.649999999999999" customHeight="1">
      <c r="B25" s="11"/>
      <c r="C25" s="12"/>
      <c r="D25" s="12"/>
      <c r="E25" s="14">
        <f t="shared" si="0"/>
        <v>0</v>
      </c>
      <c r="F25" s="33" t="str">
        <f t="shared" si="4"/>
        <v>Mustergasse 1, 9999 Musterstadt</v>
      </c>
      <c r="G25" s="33"/>
      <c r="H25" s="15"/>
      <c r="I25" s="26"/>
      <c r="J25" s="27"/>
      <c r="K25" s="32">
        <f t="shared" si="1"/>
        <v>0</v>
      </c>
      <c r="L25" s="28">
        <f t="shared" si="2"/>
        <v>0</v>
      </c>
      <c r="M25" s="17"/>
      <c r="N25" s="17"/>
    </row>
    <row r="26" spans="2:14" ht="17.649999999999999" customHeight="1">
      <c r="B26" s="11"/>
      <c r="C26" s="12"/>
      <c r="D26" s="12"/>
      <c r="E26" s="14">
        <f t="shared" si="0"/>
        <v>0</v>
      </c>
      <c r="F26" s="33" t="str">
        <f t="shared" si="4"/>
        <v>Mustergasse 1, 9999 Musterstadt</v>
      </c>
      <c r="G26" s="33"/>
      <c r="H26" s="15"/>
      <c r="I26" s="26"/>
      <c r="J26" s="27"/>
      <c r="K26" s="32">
        <f t="shared" si="1"/>
        <v>0</v>
      </c>
      <c r="L26" s="28">
        <f t="shared" si="2"/>
        <v>0</v>
      </c>
      <c r="M26" s="17"/>
      <c r="N26" s="17"/>
    </row>
    <row r="27" spans="2:14" ht="17.649999999999999" customHeight="1">
      <c r="B27" s="11"/>
      <c r="C27" s="12"/>
      <c r="D27" s="12"/>
      <c r="E27" s="14">
        <f t="shared" si="0"/>
        <v>0</v>
      </c>
      <c r="F27" s="33" t="str">
        <f t="shared" ref="F27:F35" si="5">$C$3</f>
        <v>Mustergasse 1, 9999 Musterstadt</v>
      </c>
      <c r="G27" s="33"/>
      <c r="H27" s="15"/>
      <c r="I27" s="26"/>
      <c r="J27" s="27"/>
      <c r="K27" s="32">
        <f t="shared" si="1"/>
        <v>0</v>
      </c>
      <c r="L27" s="28">
        <f t="shared" si="2"/>
        <v>0</v>
      </c>
      <c r="M27" s="17"/>
      <c r="N27" s="17"/>
    </row>
    <row r="28" spans="2:14" ht="17.649999999999999" customHeight="1">
      <c r="B28" s="11"/>
      <c r="C28" s="12"/>
      <c r="D28" s="12"/>
      <c r="E28" s="14">
        <f t="shared" si="0"/>
        <v>0</v>
      </c>
      <c r="F28" s="33" t="str">
        <f t="shared" si="5"/>
        <v>Mustergasse 1, 9999 Musterstadt</v>
      </c>
      <c r="G28" s="33"/>
      <c r="H28" s="15"/>
      <c r="I28" s="26"/>
      <c r="J28" s="27"/>
      <c r="K28" s="32">
        <f t="shared" si="1"/>
        <v>0</v>
      </c>
      <c r="L28" s="28">
        <f t="shared" si="2"/>
        <v>0</v>
      </c>
      <c r="M28" s="17"/>
      <c r="N28" s="17"/>
    </row>
    <row r="29" spans="2:14" ht="17.649999999999999" customHeight="1">
      <c r="B29" s="11"/>
      <c r="C29" s="12"/>
      <c r="D29" s="12"/>
      <c r="E29" s="14">
        <f t="shared" si="0"/>
        <v>0</v>
      </c>
      <c r="F29" s="33" t="str">
        <f t="shared" si="5"/>
        <v>Mustergasse 1, 9999 Musterstadt</v>
      </c>
      <c r="G29" s="33"/>
      <c r="H29" s="15"/>
      <c r="I29" s="26"/>
      <c r="J29" s="27"/>
      <c r="K29" s="32">
        <f t="shared" si="1"/>
        <v>0</v>
      </c>
      <c r="L29" s="28">
        <f t="shared" si="2"/>
        <v>0</v>
      </c>
      <c r="M29" s="17"/>
      <c r="N29" s="17"/>
    </row>
    <row r="30" spans="2:14" ht="17.649999999999999" customHeight="1">
      <c r="B30" s="11"/>
      <c r="C30" s="12"/>
      <c r="D30" s="12"/>
      <c r="E30" s="14">
        <f t="shared" si="0"/>
        <v>0</v>
      </c>
      <c r="F30" s="33" t="str">
        <f t="shared" si="5"/>
        <v>Mustergasse 1, 9999 Musterstadt</v>
      </c>
      <c r="G30" s="33"/>
      <c r="H30" s="15"/>
      <c r="I30" s="26"/>
      <c r="J30" s="27"/>
      <c r="K30" s="32">
        <f t="shared" si="1"/>
        <v>0</v>
      </c>
      <c r="L30" s="28">
        <f t="shared" si="2"/>
        <v>0</v>
      </c>
      <c r="M30" s="17"/>
      <c r="N30" s="17"/>
    </row>
    <row r="31" spans="2:14" ht="17.649999999999999" customHeight="1">
      <c r="B31" s="11"/>
      <c r="C31" s="12"/>
      <c r="D31" s="12"/>
      <c r="E31" s="14">
        <f t="shared" si="0"/>
        <v>0</v>
      </c>
      <c r="F31" s="33" t="str">
        <f t="shared" si="5"/>
        <v>Mustergasse 1, 9999 Musterstadt</v>
      </c>
      <c r="G31" s="33"/>
      <c r="H31" s="15"/>
      <c r="I31" s="26"/>
      <c r="J31" s="27"/>
      <c r="K31" s="32">
        <f t="shared" si="1"/>
        <v>0</v>
      </c>
      <c r="L31" s="28">
        <f t="shared" si="2"/>
        <v>0</v>
      </c>
      <c r="M31" s="17"/>
      <c r="N31" s="17"/>
    </row>
    <row r="32" spans="2:14" ht="17.649999999999999" customHeight="1">
      <c r="B32" s="11"/>
      <c r="C32" s="12"/>
      <c r="D32" s="12"/>
      <c r="E32" s="14">
        <f t="shared" si="0"/>
        <v>0</v>
      </c>
      <c r="F32" s="33" t="str">
        <f t="shared" si="5"/>
        <v>Mustergasse 1, 9999 Musterstadt</v>
      </c>
      <c r="G32" s="33"/>
      <c r="H32" s="15"/>
      <c r="I32" s="26"/>
      <c r="J32" s="27"/>
      <c r="K32" s="32">
        <f t="shared" si="1"/>
        <v>0</v>
      </c>
      <c r="L32" s="28">
        <f t="shared" si="2"/>
        <v>0</v>
      </c>
      <c r="M32" s="17"/>
      <c r="N32" s="17"/>
    </row>
    <row r="33" spans="2:14" ht="17.649999999999999" customHeight="1">
      <c r="B33" s="11"/>
      <c r="C33" s="12"/>
      <c r="D33" s="12"/>
      <c r="E33" s="14">
        <f t="shared" si="0"/>
        <v>0</v>
      </c>
      <c r="F33" s="33" t="str">
        <f t="shared" si="5"/>
        <v>Mustergasse 1, 9999 Musterstadt</v>
      </c>
      <c r="G33" s="33"/>
      <c r="H33" s="15"/>
      <c r="I33" s="26"/>
      <c r="J33" s="27"/>
      <c r="K33" s="32">
        <f t="shared" si="1"/>
        <v>0</v>
      </c>
      <c r="L33" s="28">
        <f t="shared" si="2"/>
        <v>0</v>
      </c>
      <c r="M33" s="17"/>
      <c r="N33" s="17"/>
    </row>
    <row r="34" spans="2:14" ht="17.649999999999999" customHeight="1">
      <c r="B34" s="11"/>
      <c r="C34" s="12"/>
      <c r="D34" s="12"/>
      <c r="E34" s="14">
        <f t="shared" si="0"/>
        <v>0</v>
      </c>
      <c r="F34" s="33" t="str">
        <f t="shared" si="5"/>
        <v>Mustergasse 1, 9999 Musterstadt</v>
      </c>
      <c r="G34" s="33"/>
      <c r="H34" s="15"/>
      <c r="I34" s="26"/>
      <c r="J34" s="27"/>
      <c r="K34" s="32">
        <f t="shared" si="1"/>
        <v>0</v>
      </c>
      <c r="L34" s="28">
        <f t="shared" si="2"/>
        <v>0</v>
      </c>
      <c r="M34" s="17"/>
      <c r="N34" s="17"/>
    </row>
    <row r="35" spans="2:14" ht="17.649999999999999" customHeight="1">
      <c r="B35" s="11"/>
      <c r="C35" s="12"/>
      <c r="D35" s="12"/>
      <c r="E35" s="14">
        <f t="shared" si="0"/>
        <v>0</v>
      </c>
      <c r="F35" s="33" t="str">
        <f t="shared" si="5"/>
        <v>Mustergasse 1, 9999 Musterstadt</v>
      </c>
      <c r="G35" s="33"/>
      <c r="H35" s="15"/>
      <c r="I35" s="26"/>
      <c r="J35" s="27"/>
      <c r="K35" s="32">
        <f t="shared" si="1"/>
        <v>0</v>
      </c>
      <c r="L35" s="28">
        <f t="shared" si="2"/>
        <v>0</v>
      </c>
      <c r="M35" s="17"/>
      <c r="N35" s="17"/>
    </row>
    <row r="36" spans="2:14">
      <c r="E36" s="13"/>
      <c r="K36" s="13"/>
      <c r="L36" s="13"/>
    </row>
    <row r="37" spans="2:14" ht="16.5" thickBot="1">
      <c r="D37" s="2" t="s">
        <v>18</v>
      </c>
      <c r="E37" s="18">
        <f>SUM(E12:E36)</f>
        <v>0</v>
      </c>
      <c r="F37" s="36">
        <v>0.5</v>
      </c>
      <c r="G37" s="25">
        <f>E37*F37</f>
        <v>0</v>
      </c>
      <c r="K37" s="13"/>
      <c r="L37" s="23">
        <f>SUM(L11:L36)</f>
        <v>0</v>
      </c>
      <c r="M37" s="23">
        <f>SUM(M11:M36)</f>
        <v>0</v>
      </c>
      <c r="N37" s="23">
        <f>SUM(N11:N36)</f>
        <v>0</v>
      </c>
    </row>
    <row r="38" spans="2:14" ht="16.5" thickTop="1">
      <c r="D38" s="2" t="s">
        <v>37</v>
      </c>
      <c r="E38" s="39"/>
      <c r="F38" s="36"/>
      <c r="G38" s="37"/>
      <c r="K38" s="13"/>
      <c r="L38" s="38"/>
      <c r="M38" s="38"/>
      <c r="N38" s="38"/>
    </row>
    <row r="39" spans="2:14" ht="15.75">
      <c r="E39" s="39"/>
      <c r="F39" s="36"/>
      <c r="G39" s="37"/>
      <c r="K39" s="13"/>
      <c r="L39" s="38"/>
      <c r="M39" s="38"/>
      <c r="N39" s="38"/>
    </row>
    <row r="40" spans="2:14">
      <c r="B40" s="24" t="str">
        <f>'Seite 1'!B40</f>
        <v>Version: ab 2025, Zuschlag für jede mitreisende Person € 0,15</v>
      </c>
      <c r="E40" s="13"/>
    </row>
  </sheetData>
  <sheetProtection password="CF77" sheet="1" objects="1" scenarios="1"/>
  <phoneticPr fontId="0" type="noConversion"/>
  <dataValidations disablePrompts="1" count="1">
    <dataValidation type="time" operator="greaterThan" allowBlank="1" showInputMessage="1" showErrorMessage="1" promptTitle="Eingabe" prompt="Eingabe Uhrzeit Stunden:Minuten" sqref="I12:J35" xr:uid="{00000000-0002-0000-0400-000000000000}">
      <formula1>0</formula1>
    </dataValidation>
  </dataValidations>
  <pageMargins left="0.78740157499999996" right="0.78740157499999996" top="0.67" bottom="0.68" header="0.4921259845" footer="0.4921259845"/>
  <pageSetup paperSize="9" scale="71" orientation="landscape" r:id="rId1"/>
  <headerFooter alignWithMargins="0">
    <oddFooter>&amp;L&amp;F&amp;A&amp;R&amp;D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N40"/>
  <sheetViews>
    <sheetView topLeftCell="A32" workbookViewId="0">
      <selection activeCell="O40" sqref="A1:O40"/>
    </sheetView>
  </sheetViews>
  <sheetFormatPr baseColWidth="10" defaultColWidth="9.6640625" defaultRowHeight="15"/>
  <cols>
    <col min="1" max="1" width="5.5546875" style="2" customWidth="1"/>
    <col min="2" max="2" width="11.109375" style="2" customWidth="1"/>
    <col min="3" max="3" width="10.6640625" style="2" customWidth="1"/>
    <col min="4" max="4" width="9.6640625" style="2"/>
    <col min="5" max="5" width="10.6640625" style="2" customWidth="1"/>
    <col min="6" max="6" width="21.5546875" style="2" customWidth="1"/>
    <col min="7" max="7" width="11.6640625" style="2" customWidth="1"/>
    <col min="8" max="8" width="22.6640625" style="2" customWidth="1"/>
    <col min="9" max="11" width="6.6640625" style="2" customWidth="1"/>
    <col min="12" max="12" width="9.6640625" style="2"/>
    <col min="13" max="13" width="10.6640625" style="2" customWidth="1"/>
    <col min="14" max="14" width="9.6640625" style="2"/>
    <col min="15" max="15" width="1.6640625" style="2" customWidth="1"/>
    <col min="16" max="16384" width="9.6640625" style="2"/>
  </cols>
  <sheetData>
    <row r="1" spans="2:14" ht="18">
      <c r="B1" s="1" t="s">
        <v>19</v>
      </c>
      <c r="C1" s="19" t="str">
        <f>'Seite 1'!C1</f>
        <v>Musterfrau</v>
      </c>
      <c r="L1" s="1" t="s">
        <v>0</v>
      </c>
      <c r="M1" s="19">
        <f>'Seite 1'!M1</f>
        <v>2025</v>
      </c>
    </row>
    <row r="2" spans="2:14">
      <c r="B2" s="2" t="s">
        <v>20</v>
      </c>
      <c r="C2" s="19" t="str">
        <f>'Seite 1'!C2</f>
        <v>Musterauto</v>
      </c>
    </row>
    <row r="3" spans="2:14">
      <c r="B3" s="2" t="s">
        <v>21</v>
      </c>
      <c r="C3" s="19" t="str">
        <f>'Seite 1'!C3</f>
        <v>Mustergasse 1, 9999 Musterstadt</v>
      </c>
    </row>
    <row r="4" spans="2:14">
      <c r="C4" s="19"/>
    </row>
    <row r="5" spans="2:14">
      <c r="C5" s="19"/>
    </row>
    <row r="6" spans="2:14" ht="30">
      <c r="B6" s="3" t="s">
        <v>22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2:14" ht="30"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2:14" ht="15.75" thickBot="1">
      <c r="L8" s="20"/>
    </row>
    <row r="9" spans="2:14" ht="16.5" thickBot="1">
      <c r="B9" s="5" t="s">
        <v>1</v>
      </c>
      <c r="C9" s="6" t="s">
        <v>2</v>
      </c>
      <c r="D9" s="7"/>
      <c r="E9" s="7"/>
      <c r="F9" s="5" t="s">
        <v>3</v>
      </c>
      <c r="G9" s="5" t="s">
        <v>4</v>
      </c>
      <c r="H9" s="5" t="s">
        <v>5</v>
      </c>
      <c r="I9" s="6" t="s">
        <v>6</v>
      </c>
      <c r="J9" s="7"/>
      <c r="K9" s="7"/>
      <c r="L9" s="21" t="s">
        <v>7</v>
      </c>
      <c r="M9" s="21" t="s">
        <v>8</v>
      </c>
      <c r="N9" s="21" t="s">
        <v>9</v>
      </c>
    </row>
    <row r="10" spans="2:14" ht="16.5" thickBot="1">
      <c r="B10" s="8"/>
      <c r="C10" s="5" t="s">
        <v>10</v>
      </c>
      <c r="D10" s="5" t="s">
        <v>11</v>
      </c>
      <c r="E10" s="5" t="s">
        <v>12</v>
      </c>
      <c r="F10" s="8"/>
      <c r="G10" s="8"/>
      <c r="H10" s="5" t="s">
        <v>13</v>
      </c>
      <c r="I10" s="5" t="s">
        <v>14</v>
      </c>
      <c r="J10" s="5" t="s">
        <v>11</v>
      </c>
      <c r="K10" s="31" t="s">
        <v>15</v>
      </c>
      <c r="L10" s="22" t="s">
        <v>23</v>
      </c>
      <c r="M10" s="22" t="s">
        <v>16</v>
      </c>
      <c r="N10" s="22" t="s">
        <v>17</v>
      </c>
    </row>
    <row r="11" spans="2:14" ht="9.6" customHeight="1">
      <c r="B11" s="9"/>
      <c r="C11" s="10"/>
      <c r="D11" s="10"/>
      <c r="E11" s="10"/>
      <c r="F11" s="10"/>
      <c r="G11" s="10"/>
      <c r="H11" s="10"/>
      <c r="I11" s="10"/>
      <c r="J11" s="29"/>
      <c r="K11" s="10"/>
      <c r="L11" s="30"/>
      <c r="M11" s="10"/>
      <c r="N11" s="10"/>
    </row>
    <row r="12" spans="2:14" ht="17.649999999999999" customHeight="1">
      <c r="B12" s="11"/>
      <c r="C12" s="12"/>
      <c r="D12" s="12"/>
      <c r="E12" s="14">
        <f t="shared" ref="E12:E35" si="0">D12-C12</f>
        <v>0</v>
      </c>
      <c r="F12" s="33" t="str">
        <f>$C$3</f>
        <v>Mustergasse 1, 9999 Musterstadt</v>
      </c>
      <c r="G12" s="33"/>
      <c r="H12" s="15"/>
      <c r="I12" s="26"/>
      <c r="J12" s="27"/>
      <c r="K12" s="32">
        <f t="shared" ref="K12:K35" si="1">24*(J12-I12)</f>
        <v>0</v>
      </c>
      <c r="L12" s="28">
        <f t="shared" ref="L12:L35" si="2">IF(AND(K12&gt;3,K12&lt;12),(K12*2.5),IF(K12&gt;12.01,30,0))</f>
        <v>0</v>
      </c>
      <c r="M12" s="17"/>
      <c r="N12" s="17"/>
    </row>
    <row r="13" spans="2:14" ht="17.649999999999999" customHeight="1">
      <c r="B13" s="11"/>
      <c r="C13" s="12"/>
      <c r="D13" s="12"/>
      <c r="E13" s="14">
        <f t="shared" si="0"/>
        <v>0</v>
      </c>
      <c r="F13" s="33" t="str">
        <f t="shared" ref="F13:F35" si="3">$C$3</f>
        <v>Mustergasse 1, 9999 Musterstadt</v>
      </c>
      <c r="H13" s="15"/>
      <c r="I13" s="26"/>
      <c r="J13" s="27"/>
      <c r="K13" s="32">
        <f t="shared" si="1"/>
        <v>0</v>
      </c>
      <c r="L13" s="28">
        <f t="shared" si="2"/>
        <v>0</v>
      </c>
      <c r="M13" s="17"/>
      <c r="N13" s="17"/>
    </row>
    <row r="14" spans="2:14" ht="17.649999999999999" customHeight="1">
      <c r="B14" s="11"/>
      <c r="C14" s="12"/>
      <c r="D14" s="12"/>
      <c r="E14" s="14">
        <f t="shared" si="0"/>
        <v>0</v>
      </c>
      <c r="F14" s="33" t="str">
        <f t="shared" si="3"/>
        <v>Mustergasse 1, 9999 Musterstadt</v>
      </c>
      <c r="G14" s="33"/>
      <c r="H14" s="15"/>
      <c r="I14" s="26"/>
      <c r="J14" s="27"/>
      <c r="K14" s="32">
        <f t="shared" si="1"/>
        <v>0</v>
      </c>
      <c r="L14" s="28">
        <f t="shared" si="2"/>
        <v>0</v>
      </c>
      <c r="M14" s="17"/>
      <c r="N14" s="17"/>
    </row>
    <row r="15" spans="2:14" ht="17.649999999999999" customHeight="1">
      <c r="B15" s="11"/>
      <c r="C15" s="12"/>
      <c r="D15" s="12"/>
      <c r="E15" s="14">
        <f t="shared" si="0"/>
        <v>0</v>
      </c>
      <c r="F15" s="33" t="str">
        <f t="shared" si="3"/>
        <v>Mustergasse 1, 9999 Musterstadt</v>
      </c>
      <c r="G15" s="33"/>
      <c r="H15" s="15"/>
      <c r="I15" s="26"/>
      <c r="J15" s="27"/>
      <c r="K15" s="32">
        <f t="shared" si="1"/>
        <v>0</v>
      </c>
      <c r="L15" s="28">
        <f t="shared" si="2"/>
        <v>0</v>
      </c>
      <c r="M15" s="17"/>
      <c r="N15" s="17"/>
    </row>
    <row r="16" spans="2:14" ht="17.649999999999999" customHeight="1">
      <c r="B16" s="11"/>
      <c r="C16" s="12"/>
      <c r="D16" s="12"/>
      <c r="E16" s="14">
        <f t="shared" si="0"/>
        <v>0</v>
      </c>
      <c r="F16" s="33" t="str">
        <f t="shared" si="3"/>
        <v>Mustergasse 1, 9999 Musterstadt</v>
      </c>
      <c r="G16" s="33"/>
      <c r="H16" s="16"/>
      <c r="I16" s="26"/>
      <c r="J16" s="27"/>
      <c r="K16" s="32">
        <f t="shared" si="1"/>
        <v>0</v>
      </c>
      <c r="L16" s="28">
        <f t="shared" si="2"/>
        <v>0</v>
      </c>
      <c r="M16" s="17"/>
      <c r="N16" s="17"/>
    </row>
    <row r="17" spans="2:14" ht="17.649999999999999" customHeight="1">
      <c r="B17" s="11"/>
      <c r="C17" s="12"/>
      <c r="D17" s="12"/>
      <c r="E17" s="14">
        <f t="shared" si="0"/>
        <v>0</v>
      </c>
      <c r="F17" s="33" t="str">
        <f t="shared" si="3"/>
        <v>Mustergasse 1, 9999 Musterstadt</v>
      </c>
      <c r="G17" s="33"/>
      <c r="H17" s="16"/>
      <c r="I17" s="26"/>
      <c r="J17" s="27"/>
      <c r="K17" s="32">
        <f t="shared" si="1"/>
        <v>0</v>
      </c>
      <c r="L17" s="28">
        <f t="shared" si="2"/>
        <v>0</v>
      </c>
      <c r="M17" s="17"/>
      <c r="N17" s="17"/>
    </row>
    <row r="18" spans="2:14" ht="17.649999999999999" customHeight="1">
      <c r="B18" s="11"/>
      <c r="C18" s="12"/>
      <c r="D18" s="12"/>
      <c r="E18" s="14">
        <f t="shared" si="0"/>
        <v>0</v>
      </c>
      <c r="F18" s="33" t="str">
        <f t="shared" si="3"/>
        <v>Mustergasse 1, 9999 Musterstadt</v>
      </c>
      <c r="G18" s="33"/>
      <c r="H18" s="16"/>
      <c r="I18" s="26"/>
      <c r="J18" s="27"/>
      <c r="K18" s="32">
        <f t="shared" si="1"/>
        <v>0</v>
      </c>
      <c r="L18" s="28">
        <f t="shared" si="2"/>
        <v>0</v>
      </c>
      <c r="M18" s="17"/>
      <c r="N18" s="17"/>
    </row>
    <row r="19" spans="2:14" ht="17.649999999999999" customHeight="1">
      <c r="B19" s="11"/>
      <c r="C19" s="12"/>
      <c r="D19" s="12"/>
      <c r="E19" s="14">
        <f t="shared" si="0"/>
        <v>0</v>
      </c>
      <c r="F19" s="33" t="str">
        <f t="shared" si="3"/>
        <v>Mustergasse 1, 9999 Musterstadt</v>
      </c>
      <c r="G19" s="33"/>
      <c r="H19" s="16"/>
      <c r="I19" s="26"/>
      <c r="J19" s="27"/>
      <c r="K19" s="32">
        <f t="shared" si="1"/>
        <v>0</v>
      </c>
      <c r="L19" s="28">
        <f t="shared" si="2"/>
        <v>0</v>
      </c>
      <c r="M19" s="17"/>
      <c r="N19" s="17"/>
    </row>
    <row r="20" spans="2:14" ht="17.649999999999999" customHeight="1">
      <c r="B20" s="11"/>
      <c r="C20" s="12"/>
      <c r="D20" s="12"/>
      <c r="E20" s="14">
        <f t="shared" si="0"/>
        <v>0</v>
      </c>
      <c r="F20" s="33" t="str">
        <f t="shared" si="3"/>
        <v>Mustergasse 1, 9999 Musterstadt</v>
      </c>
      <c r="G20" s="33"/>
      <c r="H20" s="16"/>
      <c r="I20" s="26"/>
      <c r="J20" s="27"/>
      <c r="K20" s="32">
        <f t="shared" si="1"/>
        <v>0</v>
      </c>
      <c r="L20" s="28">
        <f t="shared" si="2"/>
        <v>0</v>
      </c>
      <c r="M20" s="17"/>
      <c r="N20" s="17"/>
    </row>
    <row r="21" spans="2:14" ht="17.649999999999999" customHeight="1">
      <c r="B21" s="11"/>
      <c r="C21" s="12"/>
      <c r="D21" s="12"/>
      <c r="E21" s="14">
        <f t="shared" si="0"/>
        <v>0</v>
      </c>
      <c r="F21" s="33" t="str">
        <f t="shared" si="3"/>
        <v>Mustergasse 1, 9999 Musterstadt</v>
      </c>
      <c r="G21" s="33"/>
      <c r="H21" s="16"/>
      <c r="I21" s="26"/>
      <c r="J21" s="27"/>
      <c r="K21" s="32">
        <f t="shared" si="1"/>
        <v>0</v>
      </c>
      <c r="L21" s="28">
        <f t="shared" si="2"/>
        <v>0</v>
      </c>
      <c r="M21" s="17"/>
      <c r="N21" s="17"/>
    </row>
    <row r="22" spans="2:14" ht="17.649999999999999" customHeight="1">
      <c r="B22" s="11"/>
      <c r="C22" s="12"/>
      <c r="D22" s="12"/>
      <c r="E22" s="14">
        <f t="shared" si="0"/>
        <v>0</v>
      </c>
      <c r="F22" s="33" t="str">
        <f t="shared" si="3"/>
        <v>Mustergasse 1, 9999 Musterstadt</v>
      </c>
      <c r="G22" s="33"/>
      <c r="H22" s="16"/>
      <c r="I22" s="26"/>
      <c r="J22" s="27"/>
      <c r="K22" s="32">
        <f t="shared" si="1"/>
        <v>0</v>
      </c>
      <c r="L22" s="28">
        <f t="shared" si="2"/>
        <v>0</v>
      </c>
      <c r="M22" s="17"/>
      <c r="N22" s="17"/>
    </row>
    <row r="23" spans="2:14" ht="17.649999999999999" customHeight="1">
      <c r="B23" s="11"/>
      <c r="C23" s="12"/>
      <c r="D23" s="12"/>
      <c r="E23" s="14">
        <f t="shared" si="0"/>
        <v>0</v>
      </c>
      <c r="F23" s="33" t="str">
        <f t="shared" si="3"/>
        <v>Mustergasse 1, 9999 Musterstadt</v>
      </c>
      <c r="G23" s="33"/>
      <c r="H23" s="16"/>
      <c r="I23" s="26"/>
      <c r="J23" s="27"/>
      <c r="K23" s="32">
        <f t="shared" si="1"/>
        <v>0</v>
      </c>
      <c r="L23" s="28">
        <f t="shared" si="2"/>
        <v>0</v>
      </c>
      <c r="M23" s="17"/>
      <c r="N23" s="17"/>
    </row>
    <row r="24" spans="2:14" ht="17.649999999999999" customHeight="1">
      <c r="B24" s="11"/>
      <c r="C24" s="12"/>
      <c r="D24" s="12"/>
      <c r="E24" s="14">
        <f t="shared" si="0"/>
        <v>0</v>
      </c>
      <c r="F24" s="33" t="str">
        <f t="shared" si="3"/>
        <v>Mustergasse 1, 9999 Musterstadt</v>
      </c>
      <c r="G24" s="33"/>
      <c r="H24" s="15"/>
      <c r="I24" s="26"/>
      <c r="J24" s="27"/>
      <c r="K24" s="32">
        <f t="shared" si="1"/>
        <v>0</v>
      </c>
      <c r="L24" s="28">
        <f t="shared" si="2"/>
        <v>0</v>
      </c>
      <c r="M24" s="17"/>
      <c r="N24" s="17"/>
    </row>
    <row r="25" spans="2:14" ht="17.649999999999999" customHeight="1">
      <c r="B25" s="11"/>
      <c r="C25" s="12"/>
      <c r="D25" s="12"/>
      <c r="E25" s="14">
        <f t="shared" si="0"/>
        <v>0</v>
      </c>
      <c r="F25" s="33" t="str">
        <f t="shared" si="3"/>
        <v>Mustergasse 1, 9999 Musterstadt</v>
      </c>
      <c r="G25" s="33"/>
      <c r="H25" s="15"/>
      <c r="I25" s="26"/>
      <c r="J25" s="27"/>
      <c r="K25" s="32">
        <f t="shared" si="1"/>
        <v>0</v>
      </c>
      <c r="L25" s="28">
        <f t="shared" si="2"/>
        <v>0</v>
      </c>
      <c r="M25" s="17"/>
      <c r="N25" s="17"/>
    </row>
    <row r="26" spans="2:14" ht="17.649999999999999" customHeight="1">
      <c r="B26" s="11"/>
      <c r="C26" s="12"/>
      <c r="D26" s="12"/>
      <c r="E26" s="14">
        <f t="shared" si="0"/>
        <v>0</v>
      </c>
      <c r="F26" s="33" t="str">
        <f t="shared" si="3"/>
        <v>Mustergasse 1, 9999 Musterstadt</v>
      </c>
      <c r="G26" s="33"/>
      <c r="H26" s="15"/>
      <c r="I26" s="26"/>
      <c r="J26" s="27"/>
      <c r="K26" s="32">
        <f t="shared" si="1"/>
        <v>0</v>
      </c>
      <c r="L26" s="28">
        <f t="shared" si="2"/>
        <v>0</v>
      </c>
      <c r="M26" s="17"/>
      <c r="N26" s="17"/>
    </row>
    <row r="27" spans="2:14" ht="17.649999999999999" customHeight="1">
      <c r="B27" s="11"/>
      <c r="C27" s="12"/>
      <c r="D27" s="12"/>
      <c r="E27" s="14">
        <f t="shared" si="0"/>
        <v>0</v>
      </c>
      <c r="F27" s="33" t="str">
        <f t="shared" si="3"/>
        <v>Mustergasse 1, 9999 Musterstadt</v>
      </c>
      <c r="G27" s="33"/>
      <c r="H27" s="15"/>
      <c r="I27" s="26"/>
      <c r="J27" s="27"/>
      <c r="K27" s="32">
        <f t="shared" si="1"/>
        <v>0</v>
      </c>
      <c r="L27" s="28">
        <f t="shared" si="2"/>
        <v>0</v>
      </c>
      <c r="M27" s="17"/>
      <c r="N27" s="17"/>
    </row>
    <row r="28" spans="2:14" ht="17.649999999999999" customHeight="1">
      <c r="B28" s="11"/>
      <c r="C28" s="12"/>
      <c r="D28" s="12"/>
      <c r="E28" s="14">
        <f t="shared" si="0"/>
        <v>0</v>
      </c>
      <c r="F28" s="33" t="str">
        <f t="shared" si="3"/>
        <v>Mustergasse 1, 9999 Musterstadt</v>
      </c>
      <c r="G28" s="33"/>
      <c r="H28" s="15"/>
      <c r="I28" s="26"/>
      <c r="J28" s="27"/>
      <c r="K28" s="32">
        <f t="shared" si="1"/>
        <v>0</v>
      </c>
      <c r="L28" s="28">
        <f t="shared" si="2"/>
        <v>0</v>
      </c>
      <c r="M28" s="17"/>
      <c r="N28" s="17"/>
    </row>
    <row r="29" spans="2:14" ht="17.649999999999999" customHeight="1">
      <c r="B29" s="11"/>
      <c r="C29" s="12"/>
      <c r="D29" s="12"/>
      <c r="E29" s="14">
        <f t="shared" si="0"/>
        <v>0</v>
      </c>
      <c r="F29" s="33" t="str">
        <f t="shared" si="3"/>
        <v>Mustergasse 1, 9999 Musterstadt</v>
      </c>
      <c r="G29" s="33"/>
      <c r="H29" s="15"/>
      <c r="I29" s="26"/>
      <c r="J29" s="27"/>
      <c r="K29" s="32">
        <f t="shared" si="1"/>
        <v>0</v>
      </c>
      <c r="L29" s="28">
        <f t="shared" si="2"/>
        <v>0</v>
      </c>
      <c r="M29" s="17"/>
      <c r="N29" s="17"/>
    </row>
    <row r="30" spans="2:14" ht="17.649999999999999" customHeight="1">
      <c r="B30" s="11"/>
      <c r="C30" s="12"/>
      <c r="D30" s="12"/>
      <c r="E30" s="14">
        <f t="shared" si="0"/>
        <v>0</v>
      </c>
      <c r="F30" s="33" t="str">
        <f t="shared" si="3"/>
        <v>Mustergasse 1, 9999 Musterstadt</v>
      </c>
      <c r="G30" s="33"/>
      <c r="H30" s="15"/>
      <c r="I30" s="26"/>
      <c r="J30" s="27"/>
      <c r="K30" s="32">
        <f t="shared" si="1"/>
        <v>0</v>
      </c>
      <c r="L30" s="28">
        <f t="shared" si="2"/>
        <v>0</v>
      </c>
      <c r="M30" s="17"/>
      <c r="N30" s="17"/>
    </row>
    <row r="31" spans="2:14" ht="17.649999999999999" customHeight="1">
      <c r="B31" s="11"/>
      <c r="C31" s="12"/>
      <c r="D31" s="12"/>
      <c r="E31" s="14">
        <f t="shared" si="0"/>
        <v>0</v>
      </c>
      <c r="F31" s="33" t="str">
        <f t="shared" si="3"/>
        <v>Mustergasse 1, 9999 Musterstadt</v>
      </c>
      <c r="G31" s="33"/>
      <c r="H31" s="15"/>
      <c r="I31" s="26"/>
      <c r="J31" s="27"/>
      <c r="K31" s="32">
        <f t="shared" si="1"/>
        <v>0</v>
      </c>
      <c r="L31" s="28">
        <f t="shared" si="2"/>
        <v>0</v>
      </c>
      <c r="M31" s="17"/>
      <c r="N31" s="17"/>
    </row>
    <row r="32" spans="2:14" ht="17.649999999999999" customHeight="1">
      <c r="B32" s="11"/>
      <c r="C32" s="12"/>
      <c r="D32" s="12"/>
      <c r="E32" s="14">
        <f t="shared" si="0"/>
        <v>0</v>
      </c>
      <c r="F32" s="33" t="str">
        <f t="shared" si="3"/>
        <v>Mustergasse 1, 9999 Musterstadt</v>
      </c>
      <c r="G32" s="33"/>
      <c r="H32" s="15"/>
      <c r="I32" s="26"/>
      <c r="J32" s="27"/>
      <c r="K32" s="32">
        <f t="shared" si="1"/>
        <v>0</v>
      </c>
      <c r="L32" s="28">
        <f t="shared" si="2"/>
        <v>0</v>
      </c>
      <c r="M32" s="17"/>
      <c r="N32" s="17"/>
    </row>
    <row r="33" spans="2:14" ht="17.649999999999999" customHeight="1">
      <c r="B33" s="11"/>
      <c r="C33" s="12"/>
      <c r="D33" s="12"/>
      <c r="E33" s="14">
        <f t="shared" si="0"/>
        <v>0</v>
      </c>
      <c r="F33" s="33" t="str">
        <f t="shared" si="3"/>
        <v>Mustergasse 1, 9999 Musterstadt</v>
      </c>
      <c r="G33" s="33"/>
      <c r="H33" s="15"/>
      <c r="I33" s="26"/>
      <c r="J33" s="27"/>
      <c r="K33" s="32">
        <f t="shared" si="1"/>
        <v>0</v>
      </c>
      <c r="L33" s="28">
        <f t="shared" si="2"/>
        <v>0</v>
      </c>
      <c r="M33" s="17"/>
      <c r="N33" s="17"/>
    </row>
    <row r="34" spans="2:14" ht="17.649999999999999" customHeight="1">
      <c r="B34" s="11"/>
      <c r="C34" s="12"/>
      <c r="D34" s="12"/>
      <c r="E34" s="14">
        <f t="shared" si="0"/>
        <v>0</v>
      </c>
      <c r="F34" s="33" t="str">
        <f t="shared" si="3"/>
        <v>Mustergasse 1, 9999 Musterstadt</v>
      </c>
      <c r="G34" s="33"/>
      <c r="H34" s="15"/>
      <c r="I34" s="26"/>
      <c r="J34" s="27"/>
      <c r="K34" s="32">
        <f t="shared" si="1"/>
        <v>0</v>
      </c>
      <c r="L34" s="28">
        <f t="shared" si="2"/>
        <v>0</v>
      </c>
      <c r="M34" s="17"/>
      <c r="N34" s="17"/>
    </row>
    <row r="35" spans="2:14" ht="17.649999999999999" customHeight="1">
      <c r="B35" s="11"/>
      <c r="C35" s="12"/>
      <c r="D35" s="12"/>
      <c r="E35" s="14">
        <f t="shared" si="0"/>
        <v>0</v>
      </c>
      <c r="F35" s="33" t="str">
        <f t="shared" si="3"/>
        <v>Mustergasse 1, 9999 Musterstadt</v>
      </c>
      <c r="G35" s="33"/>
      <c r="H35" s="15"/>
      <c r="I35" s="26"/>
      <c r="J35" s="27"/>
      <c r="K35" s="32">
        <f t="shared" si="1"/>
        <v>0</v>
      </c>
      <c r="L35" s="28">
        <f t="shared" si="2"/>
        <v>0</v>
      </c>
      <c r="M35" s="17"/>
      <c r="N35" s="17"/>
    </row>
    <row r="36" spans="2:14">
      <c r="E36" s="13"/>
      <c r="K36" s="13"/>
      <c r="L36" s="13"/>
    </row>
    <row r="37" spans="2:14" ht="16.5" thickBot="1">
      <c r="D37" s="2" t="s">
        <v>18</v>
      </c>
      <c r="E37" s="18">
        <f>SUM(E12:E36)</f>
        <v>0</v>
      </c>
      <c r="F37" s="36">
        <v>0.5</v>
      </c>
      <c r="G37" s="25">
        <f>E37*F37</f>
        <v>0</v>
      </c>
      <c r="K37" s="13"/>
      <c r="L37" s="23">
        <f>SUM(L11:L36)</f>
        <v>0</v>
      </c>
      <c r="M37" s="23">
        <f>SUM(M11:M36)</f>
        <v>0</v>
      </c>
      <c r="N37" s="23">
        <f>SUM(N11:N36)</f>
        <v>0</v>
      </c>
    </row>
    <row r="38" spans="2:14" ht="15.75" thickTop="1">
      <c r="D38" s="2" t="s">
        <v>37</v>
      </c>
      <c r="E38" s="19"/>
      <c r="F38" s="19"/>
      <c r="G38" s="19"/>
    </row>
    <row r="39" spans="2:14">
      <c r="E39" s="19"/>
      <c r="F39" s="19"/>
      <c r="G39" s="19"/>
    </row>
    <row r="40" spans="2:14">
      <c r="B40" s="24" t="str">
        <f>'Seite 1'!B40</f>
        <v>Version: ab 2025, Zuschlag für jede mitreisende Person € 0,15</v>
      </c>
    </row>
  </sheetData>
  <sheetProtection password="CF77" sheet="1" objects="1" scenarios="1"/>
  <phoneticPr fontId="0" type="noConversion"/>
  <dataValidations disablePrompts="1" count="1">
    <dataValidation type="time" operator="greaterThan" allowBlank="1" showInputMessage="1" showErrorMessage="1" promptTitle="Eingabe" prompt="Eingabe Uhrzeit Stunden:Minuten" sqref="I12:J35" xr:uid="{00000000-0002-0000-0500-000000000000}">
      <formula1>0</formula1>
    </dataValidation>
  </dataValidations>
  <pageMargins left="0.78740157499999996" right="0.78740157499999996" top="0.67" bottom="0.68" header="0.4921259845" footer="0.4921259845"/>
  <pageSetup paperSize="9" scale="71" orientation="landscape" r:id="rId1"/>
  <headerFooter alignWithMargins="0">
    <oddFooter>&amp;L&amp;F&amp;A&amp;R&amp;D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</vt:i4>
      </vt:variant>
    </vt:vector>
  </HeadingPairs>
  <TitlesOfParts>
    <vt:vector size="7" baseType="lpstr">
      <vt:lpstr>Übersicht</vt:lpstr>
      <vt:lpstr>Seite 1</vt:lpstr>
      <vt:lpstr>Seite 2</vt:lpstr>
      <vt:lpstr>Seite 3</vt:lpstr>
      <vt:lpstr>Seite 4</vt:lpstr>
      <vt:lpstr>Seite 5</vt:lpstr>
      <vt:lpstr>'Seite 1'!Druckbereich</vt:lpstr>
    </vt:vector>
  </TitlesOfParts>
  <Company>Mag. Walter THOMANETZ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Mag. Walter THOMANETZ</dc:creator>
  <cp:lastModifiedBy>Mag. Walter Thomanetz</cp:lastModifiedBy>
  <cp:lastPrinted>2025-07-17T07:55:06Z</cp:lastPrinted>
  <dcterms:created xsi:type="dcterms:W3CDTF">2000-09-10T21:00:23Z</dcterms:created>
  <dcterms:modified xsi:type="dcterms:W3CDTF">2025-07-17T07:56:44Z</dcterms:modified>
</cp:coreProperties>
</file>